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汇总表" sheetId="4" r:id="rId1"/>
    <sheet name="明细表" sheetId="3" r:id="rId2"/>
  </sheets>
  <definedNames>
    <definedName name="_xlnm._FilterDatabase" localSheetId="1" hidden="1">明细表!$A$5:$Y$201</definedName>
    <definedName name="_xlnm.Print_Titles" localSheetId="1">明细表!$3:$5</definedName>
    <definedName name="_xlnm.Print_Titles" localSheetId="0">汇总表!$3:$5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<sst xmlns="http://schemas.openxmlformats.org/spreadsheetml/2006/main" count="2626" uniqueCount="813">
  <si>
    <t>附件1</t>
  </si>
  <si>
    <t>桃花源旅游管理区2024年度巩固拓展脱贫攻坚成果和乡村振兴项目库拟入库项目申报分类汇总表</t>
  </si>
  <si>
    <t>序号</t>
  </si>
  <si>
    <t>项目类型</t>
  </si>
  <si>
    <t>项 目 个 数</t>
  </si>
  <si>
    <t>资金规模和筹资方式</t>
  </si>
  <si>
    <t>受益对象</t>
  </si>
  <si>
    <t>备注</t>
  </si>
  <si>
    <t>项目预算总投资</t>
  </si>
  <si>
    <t>其中</t>
  </si>
  <si>
    <t>受益村 (个)</t>
  </si>
  <si>
    <t>受益户数(户 )</t>
  </si>
  <si>
    <t>受益人口数（个）</t>
  </si>
  <si>
    <t>财政资金</t>
  </si>
  <si>
    <t>其他资金</t>
  </si>
  <si>
    <t>受益脱贫村数 (个)</t>
  </si>
  <si>
    <t>受益脱贫户 数及防止返 贫监测对象 户数(户)</t>
  </si>
  <si>
    <t>受益脱贫人口 数及防止返贫 监测对象人口数（人）</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</si>
  <si>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</si>
  <si>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</si>
  <si>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</si>
  <si>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</si>
  <si>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</si>
  <si>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</si>
  <si>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</si>
  <si>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</si>
  <si>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</si>
  <si>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</si>
  <si>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</si>
  <si>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</si>
  <si>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</si>
  <si>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</si>
  <si>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</si>
  <si>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</si>
  <si>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</si>
  <si>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</si>
  <si>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</si>
  <si>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</si>
  <si>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</si>
  <si>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</si>
  <si>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</si>
  <si>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</si>
  <si>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</si>
  <si>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</si>
  <si>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</si>
  <si>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</si>
  <si>
    <t>桃花源旅游管理区2024年巩固拓展脱贫攻坚成果和乡村振兴项目库拟入库项目申报表</t>
  </si>
  <si>
    <t>单位（盖章）：桃花源旅游管理区                          负责人：                                                   填报人：                                                   时间：    年   月    日</t>
  </si>
  <si>
    <t>项目类别</t>
  </si>
  <si>
    <t>乡</t>
  </si>
  <si>
    <t>村</t>
  </si>
  <si>
    <t>项目名称</t>
  </si>
  <si>
    <t>建设
性质</t>
  </si>
  <si>
    <t>实施
地点</t>
  </si>
  <si>
    <t>时间进度</t>
  </si>
  <si>
    <t>责任单位</t>
  </si>
  <si>
    <t>建设内容及规模</t>
  </si>
  <si>
    <t>绩效目标</t>
  </si>
  <si>
    <t>联农带农机制</t>
  </si>
  <si>
    <t>二级项目类型</t>
  </si>
  <si>
    <t>项目子类型</t>
  </si>
  <si>
    <t>项目预算总投资（万元）</t>
  </si>
  <si>
    <t>受益
村数
（个）</t>
  </si>
  <si>
    <t>受益
户数
（户）</t>
  </si>
  <si>
    <t>受益
人口数
（人）</t>
  </si>
  <si>
    <t>计划开工时间</t>
  </si>
  <si>
    <t>计划完工时间</t>
  </si>
  <si>
    <t>财政资金（万元）</t>
  </si>
  <si>
    <t>其他资金（万元）</t>
  </si>
  <si>
    <t>受益
脱贫村数
（个）</t>
  </si>
  <si>
    <t>受益
脱贫户数及防止返贫监测对象户数
（户）</t>
  </si>
  <si>
    <t>受益脱贫人口数及防止返贫监测对象人口数
（人）</t>
  </si>
  <si>
    <t>合                                           计</t>
  </si>
  <si>
    <t>乡村建设行动</t>
  </si>
  <si>
    <t>农村公共服务</t>
  </si>
  <si>
    <t>其它</t>
  </si>
  <si>
    <t>桃花源镇</t>
  </si>
  <si>
    <t>桃花居委会</t>
  </si>
  <si>
    <t>桃花居委会碉堡山</t>
  </si>
  <si>
    <t>新建</t>
  </si>
  <si>
    <t>碉堡山</t>
  </si>
  <si>
    <t>2024年2月</t>
  </si>
  <si>
    <t>2024年12月</t>
  </si>
  <si>
    <t>碉堡山道路硬化长100米、宽0.9米、厚0.18米</t>
  </si>
  <si>
    <t>便于群众出行，山林防火，提高居民的满意度</t>
  </si>
  <si>
    <t>通过参与项目入库立项表决通过公示进行日常管理，带动桃花居委会253户688人直接或间接受益</t>
  </si>
  <si>
    <t>产业发展项目</t>
  </si>
  <si>
    <t>配套基础设施项目</t>
  </si>
  <si>
    <t>小型农田水利设施建设</t>
  </si>
  <si>
    <t>桃居五组排涝沟渠建设</t>
  </si>
  <si>
    <t>桃居五组</t>
  </si>
  <si>
    <t>新建排涝沟渠长400米，内空1米，1.5米高</t>
  </si>
  <si>
    <t>方便雨季排内涝，提高群众满意度</t>
  </si>
  <si>
    <t>通过参与项目入库立项表决通过公示进行日常管理，带动33户108人直接或间接受益</t>
  </si>
  <si>
    <t>人居环境整治</t>
  </si>
  <si>
    <t>农村环境整治项目</t>
  </si>
  <si>
    <t>桃居人居环境卫生整治</t>
  </si>
  <si>
    <t>桃居五柳小镇片区</t>
  </si>
  <si>
    <t>五柳小镇片环境整治5000平方米</t>
  </si>
  <si>
    <t>便于群众身心健康，提高群众满意度</t>
  </si>
  <si>
    <t>通过参与项目入库立项表决通过公示进行日常管理，带动210户569人直接或间接受益</t>
  </si>
  <si>
    <t>生产项目</t>
  </si>
  <si>
    <t>休闲农业与乡村旅游</t>
  </si>
  <si>
    <t>白鳞洲村</t>
  </si>
  <si>
    <t>乡村旅游产业共享单车及配套设施建设</t>
  </si>
  <si>
    <t>提质改造</t>
  </si>
  <si>
    <t>白鳞洲村七组码头</t>
  </si>
  <si>
    <t>2024.07.01</t>
  </si>
  <si>
    <t>2024.12.31</t>
  </si>
  <si>
    <t>共享单车25辆及周边配套设施建设</t>
  </si>
  <si>
    <t>通过乡村旅游产业共享单车及配套设施建设，提升游客体验度，提高群众满意度</t>
  </si>
  <si>
    <t>通过参与项目入库立项表决、通过公告公示等进行日常管理和监督,全村所有一般农户和15户脱贫户监测户直接或间接受益</t>
  </si>
  <si>
    <t>乡村旅游步道</t>
  </si>
  <si>
    <t>白鳞洲村六组</t>
  </si>
  <si>
    <t>乡村旅游步道400米</t>
  </si>
  <si>
    <t>通过乡村旅游步道的建设，改善环境，提升游客体验度，提高群众满意度</t>
  </si>
  <si>
    <t>农文旅基础设施建设</t>
  </si>
  <si>
    <t>白鳞洲村三、四、七组</t>
  </si>
  <si>
    <t>农文旅健身休闲区2000平方米及周边配套建设</t>
  </si>
  <si>
    <t>通过农文旅基础设施建设，改善环境，提升游客体验度，提高群众满意度</t>
  </si>
  <si>
    <t>白鳞洲村全村</t>
  </si>
  <si>
    <t>全村2000米村道周边人居环境整治</t>
  </si>
  <si>
    <t>通过人居环境整治，改善环境，提升游客体验度，提高群众满意度</t>
  </si>
  <si>
    <t>油菜基地建设</t>
  </si>
  <si>
    <t>油菜移裁500亩等</t>
  </si>
  <si>
    <t>通过油菜基地建设，增加群众收入，提高群众满意度</t>
  </si>
  <si>
    <t>乡村旅游基础设施建设</t>
  </si>
  <si>
    <t>白鳞洲村4组</t>
  </si>
  <si>
    <t>2024.01.01</t>
  </si>
  <si>
    <t>2024.07.31</t>
  </si>
  <si>
    <t>机埠至村部道路护坡200米</t>
  </si>
  <si>
    <t>通过乡村旅游基础设施建设，提升群众收入，提高群众满意度</t>
  </si>
  <si>
    <t>种植业基地</t>
  </si>
  <si>
    <t>鲜达福贝瓜基地</t>
  </si>
  <si>
    <t>白鳞洲村4组、5组、6组、9组、10组</t>
  </si>
  <si>
    <t>2024.06.01</t>
  </si>
  <si>
    <r>
      <rPr>
        <sz val="9"/>
        <rFont val="宋体"/>
        <charset val="134"/>
        <scheme val="major"/>
      </rPr>
      <t>50亩福贝瓜基地架柱设</t>
    </r>
    <r>
      <rPr>
        <sz val="9"/>
        <color rgb="FFFF0000"/>
        <rFont val="宋体"/>
        <charset val="134"/>
        <scheme val="major"/>
      </rPr>
      <t>施</t>
    </r>
  </si>
  <si>
    <t>通过鲜达福贝瓜基地建设，增加村集体收入，带动脱贫户、监测户及一般农户增收，提升群众满意度。</t>
  </si>
  <si>
    <t>农田整治</t>
  </si>
  <si>
    <t>农田非粮化及田埂整理100亩</t>
  </si>
  <si>
    <t>通过农田整治的建设，提高农田的利用效率和生产效益，改善农田的灌溉和排水条件，提高农作物的抗灾能力，减少农业损失，提高群众满意度</t>
  </si>
  <si>
    <t>洲头露营基地</t>
  </si>
  <si>
    <t>白鳞洲村1组</t>
  </si>
  <si>
    <t>洲头露营基地3000平方米</t>
  </si>
  <si>
    <t>通过洲头露营基地的产业发展建设，带动旅游业发展，增加群众收入，提高群众满意度</t>
  </si>
  <si>
    <t>水产养殖业发展</t>
  </si>
  <si>
    <t>鱼稻共养</t>
  </si>
  <si>
    <t>白鳞洲村3组</t>
  </si>
  <si>
    <t>鱼稻共养基地15亩</t>
  </si>
  <si>
    <t>通过鱼稻共养产业发展，增加群众收入，提高群众满意度</t>
  </si>
  <si>
    <t>养殖业基地</t>
  </si>
  <si>
    <t>生态养殖基地</t>
  </si>
  <si>
    <t>白鳞洲村3、7组</t>
  </si>
  <si>
    <t>生态养殖基地15亩</t>
  </si>
  <si>
    <t>通过生态养殖基地建设，增加群众收入，提高群众满意度</t>
  </si>
  <si>
    <t>其他</t>
  </si>
  <si>
    <t>白鳞洲村4组、5组、6组、8组、9组、10组</t>
  </si>
  <si>
    <t>垃圾池建设8个，白鳞洲村沟渠及机耕路清理4000米，种植桃树等600株</t>
  </si>
  <si>
    <t>通过人居环境整治的建设，改善旅游路线的环境，提升游客体验度，提高群众满意度</t>
  </si>
  <si>
    <t>白鳞洲村6、5、4、3、9、10、11、12组</t>
  </si>
  <si>
    <t>人居环境整治6000平方</t>
  </si>
  <si>
    <t>通过人居环境整治，提高游客体验度，提高群众满意度。</t>
  </si>
  <si>
    <t>农村基础设施</t>
  </si>
  <si>
    <t>旅游路建设</t>
  </si>
  <si>
    <t>乡村旅游基础服务配套设施建设</t>
  </si>
  <si>
    <t>码头至磨菇屋沿线</t>
  </si>
  <si>
    <t>白鳞洲村码头至磨菇屋沿线乡村旅游基础服务配套设施建设16个</t>
  </si>
  <si>
    <t>通过乡村旅游基础服务配套设施建设，提高游客体验度，提高群众收入，提高群众满意度。</t>
  </si>
  <si>
    <t>农村供水保障设施建设</t>
  </si>
  <si>
    <t>自来水管网改造</t>
  </si>
  <si>
    <t>白鳞洲全村</t>
  </si>
  <si>
    <t>自来水管网改造4000米</t>
  </si>
  <si>
    <t>通过自来水管网改造，保障群众用水安全，提高群众满意度</t>
  </si>
  <si>
    <t>低洼地带住户排水改造</t>
  </si>
  <si>
    <t>白鳞洲村7组</t>
  </si>
  <si>
    <t>低洼地带住户排水改造400米</t>
  </si>
  <si>
    <t>通过低洼地带住户排水改造及垃圾池重建，解决群众积水排淤，改善群众居住环境问题，提高群众满意度</t>
  </si>
  <si>
    <t>农村道路建设</t>
  </si>
  <si>
    <t>虎形村</t>
  </si>
  <si>
    <t>虎形村井岗五组道路硬化</t>
  </si>
  <si>
    <t>5月</t>
  </si>
  <si>
    <t>6月</t>
  </si>
  <si>
    <t>虎形村村民委员会</t>
  </si>
  <si>
    <t>虎形村井岗五组文惠均屋前至文大元屋旁村组连接路全长380米、宽3.5米硬化</t>
  </si>
  <si>
    <t>通过道路建设，方便老百姓出行，提高群众满意度</t>
  </si>
  <si>
    <t>通过参与项目入库立项表决通过公示进行日常管理，带动脱贫户和一般农户直接或间接受益</t>
  </si>
  <si>
    <t>虎形一组沟渠浆砌</t>
  </si>
  <si>
    <t>扩建</t>
  </si>
  <si>
    <t>1月</t>
  </si>
  <si>
    <t>3月</t>
  </si>
  <si>
    <t>虎形一组沟渠浆砌总长450米</t>
  </si>
  <si>
    <t>通过沟渠浆砌，解决农田灌溉及涨水排水难问题，提高群众满意度</t>
  </si>
  <si>
    <t>虎形二组沟渠浆砌</t>
  </si>
  <si>
    <t>虎形二组沟渠浆砌总长300米</t>
  </si>
  <si>
    <t>虎形三、八组沟渠浆砌</t>
  </si>
  <si>
    <t>虎形三、八组沟渠浆砌总长600米</t>
  </si>
  <si>
    <t>虎形村虎形山塘整修</t>
  </si>
  <si>
    <t>4月</t>
  </si>
  <si>
    <t>虎形村虎形一、二、三、四组7口山塘整修28亩</t>
  </si>
  <si>
    <t>通过山塘整修，改善堰塘储水能力，提高粮食生产效率，稳定粮食生产，带动脱贫户增收，提高群众满意度</t>
  </si>
  <si>
    <t>通过参与项目入库立项表决通过公示进行日常管理，带动贫困户和非贫困户直接或间接受益</t>
  </si>
  <si>
    <t>虎形村井岗山塘整修</t>
  </si>
  <si>
    <t>虎形村井岗五、六、七、八组9口山塘整修36亩</t>
  </si>
  <si>
    <t>虎形村水稻种植</t>
  </si>
  <si>
    <t>虎形村水稻种植700亩</t>
  </si>
  <si>
    <t>通过水稻种植项目，集中种植水稻，稳定粮食生产，带动脱贫户与一般农户增收，提高群众满意度</t>
  </si>
  <si>
    <t>虎形村六支沟渠治理</t>
  </si>
  <si>
    <t>2月</t>
  </si>
  <si>
    <t>虎形村六支沟渠全长6800米清淤除杂</t>
  </si>
  <si>
    <t>通过项目，改善六支沟渠流通能力，提高粮食生产效率，稳定粮食生产，带动脱贫户增收，提高群众满意度</t>
  </si>
  <si>
    <t>虎形村蛇厂扩建</t>
  </si>
  <si>
    <t>新建厂房150平方米，新增五步蛇品种</t>
  </si>
  <si>
    <t>通过产业发展，带动脱贫户增收，提高群众满意度</t>
  </si>
  <si>
    <t>虎形村村道扩宽</t>
  </si>
  <si>
    <t>x057县道至文飞勇屋前加宽硬化1.5米，长1300米</t>
  </si>
  <si>
    <t>虎形村“村村通”道路建设</t>
  </si>
  <si>
    <t>滕丙云老屋至殡仪馆道路硬化全长1000米，宽5米</t>
  </si>
  <si>
    <t>虎形村走地鸡养殖基地配套设施建设</t>
  </si>
  <si>
    <t>鸡苗1000只，鸡舍建设100㎡</t>
  </si>
  <si>
    <t>虎形村村部至金盘桥边村道加宽硬化</t>
  </si>
  <si>
    <t>虎形村村部到金盘桥边村道加宽硬化，全长200米，加宽2米，加宽路浆砌并硬化</t>
  </si>
  <si>
    <t>虎形村肉牛养殖</t>
  </si>
  <si>
    <t>肉牛20只，牛棚建设150㎡</t>
  </si>
  <si>
    <t>村容村貌提升</t>
  </si>
  <si>
    <t>渔父村</t>
  </si>
  <si>
    <t>渔父村环境卫生整治</t>
  </si>
  <si>
    <t>甘潭老桥-新319国道路口</t>
  </si>
  <si>
    <t>2024.7.1</t>
  </si>
  <si>
    <t>2024.12.1</t>
  </si>
  <si>
    <t>桃园路800米卫生治理，路边清理杂草杂树、排水沟，广告牛皮癣粉刷800平方</t>
  </si>
  <si>
    <t>方便群众出行、改善群众居住环境，提高群众满意度</t>
  </si>
  <si>
    <t>通过参与项目入库立项表决、通过公告公示等进行日常管理和监督,全村所有一般农户和34户脱贫户监测户直接或间接受益</t>
  </si>
  <si>
    <t>庭院经济建设</t>
  </si>
  <si>
    <t>2024.3.1</t>
  </si>
  <si>
    <t>渔父村庭院经济建设20户蔬菜种植及围栏2400米。</t>
  </si>
  <si>
    <t>通过产业发展，增加群众收入。</t>
  </si>
  <si>
    <t>通过参与项目入库立项表决、通过公告公示等进行日常管理和监督,全村所有一般农户和1户脱贫户监测户直接或间接受益</t>
  </si>
  <si>
    <t>加工流通项目</t>
  </si>
  <si>
    <t>产地初加工和精深加工</t>
  </si>
  <si>
    <t>渔父村五斗冲冷冻库基地建设</t>
  </si>
  <si>
    <t>五斗冲组产业加工基地</t>
  </si>
  <si>
    <t>五斗冲组产业加工基地新建基地200平方米</t>
  </si>
  <si>
    <t>通过参与项目入库立项表决、通过公告公示等进行日常管理和监督,全村所有一般农户和34户脱贫户直接或间接受益</t>
  </si>
  <si>
    <t xml:space="preserve"> </t>
  </si>
  <si>
    <t>五斗冲公路新增硬化</t>
  </si>
  <si>
    <t>五斗冲组319国道-张春初户</t>
  </si>
  <si>
    <t>五斗冲组319国道-张春初路段公路硬化1000米，宽5米</t>
  </si>
  <si>
    <t>方便群众出行、农产品运输，提高群众满意度</t>
  </si>
  <si>
    <t>通过参与项目入库立项表决、通过公告公示等进行日常管理和监督,带动1户脱贫户直接受益、增加运输收入，一般农户增加收入</t>
  </si>
  <si>
    <t>杨家冲公路硬化</t>
  </si>
  <si>
    <t>杨家冲组宋连朋户-宋洛坤户</t>
  </si>
  <si>
    <t>2024.4.1</t>
  </si>
  <si>
    <t>杨家冲组宋连朋户-宋洛坤户公路硬化杨家冲250米，宽4.5米</t>
  </si>
  <si>
    <t>桃仙岭街道</t>
  </si>
  <si>
    <t>堰塘整修10口</t>
  </si>
  <si>
    <t>改建</t>
  </si>
  <si>
    <t>磨耙湾山堰、杨家坳岩子冲堰、甘潭新冲堰、洞老湾堰塘1口、草坪堰塘1口、青年组堰塘1口、冯家冲张家堰1口、冯家冲许家堰1口</t>
  </si>
  <si>
    <t>2024.8.1</t>
  </si>
  <si>
    <t>方便群众有水源抗旱、提高群众满意度</t>
  </si>
  <si>
    <t>通过参与项目入库立项表决、通过公告公示等进行日常管理和监督,带动34户脱贫户监测户和200户一般农户直接或间接收益</t>
  </si>
  <si>
    <t>桃花源</t>
  </si>
  <si>
    <t>渔父村土鸡养殖基地建设</t>
  </si>
  <si>
    <t>渔父村五斗冲组</t>
  </si>
  <si>
    <t>2024.5.10</t>
  </si>
  <si>
    <t>2024.9.30</t>
  </si>
  <si>
    <t>新建基地500平方米，养鸡场主体建设220平方，地面硬化。</t>
  </si>
  <si>
    <t>通过参与项目入库立项表决、通过公告公示等进行日常管理和监督,全村所有一般农户和10户脱贫户监测户直接或间接受益</t>
  </si>
  <si>
    <t>渔父村产业园配套设施建设</t>
  </si>
  <si>
    <t>重建</t>
  </si>
  <si>
    <t>甘潭组</t>
  </si>
  <si>
    <t>渔父村大棚重建4400平方米，滴灌设施5500米</t>
  </si>
  <si>
    <t>通过参与项目入库立项表决、通过公告公示等进行日常管理和监督,全村所有一般农户和4户脱贫户监测户直接或间接受益</t>
  </si>
  <si>
    <t>产业园区</t>
  </si>
  <si>
    <t>清江铺村</t>
  </si>
  <si>
    <t>清江铺村水蜜柚基地配套设施建设</t>
  </si>
  <si>
    <t>2024.10</t>
  </si>
  <si>
    <t>100亩水蜜柚基地水泥桩安装、无纺布铺设等配套设施建设</t>
  </si>
  <si>
    <t>通过产业发展，增加集体收入，提高群众满意度。</t>
  </si>
  <si>
    <t>通过参与项目入库立项表决公示进行日常管理</t>
  </si>
  <si>
    <t>农村道路建设（通村、通户路）</t>
  </si>
  <si>
    <t>清江铺村一组至三组道路扩宽硬化</t>
  </si>
  <si>
    <t>颜福平家至一组主道路交汇处扩宽，长1000米，宽1.5米、刘伟明家刘兴安家道路扩宽，长500米，宽1.5米</t>
  </si>
  <si>
    <t>清江铺村道路修建</t>
  </si>
  <si>
    <t>清江铺村九组田光国家至沅江大堤、刘育珍家至沅江大堤道路硬化275米</t>
  </si>
  <si>
    <t>清江铺一组道路硬化</t>
  </si>
  <si>
    <t>清江铺村一组450米道路硬化</t>
  </si>
  <si>
    <t>清江铺村果桃基地配套设施建设</t>
  </si>
  <si>
    <t>1200米采摘道修建、2000米沟渠整修</t>
  </si>
  <si>
    <t xml:space="preserve">通过产业发展，增加集体收入，提高群众满意度。
</t>
  </si>
  <si>
    <t>养殖业基地（庭院经济）</t>
  </si>
  <si>
    <t>清江铺村庭院经济建设</t>
  </si>
  <si>
    <t>养殖鸡鸭200只、猪1头、羊30只、鱼塘2亩，自主经营1户，基础配套设施建设数量6个。</t>
  </si>
  <si>
    <t>清江铺村山塘整修3口</t>
  </si>
  <si>
    <t>清江铺村二、四、八组山塘整修3口：山塘清淤10亩，塘堤加固</t>
  </si>
  <si>
    <t>通过山塘整修，保障农村正常生产生活，提高群众满意度</t>
  </si>
  <si>
    <t>通过参与项目入库立项表决通过公示进行日常管理</t>
  </si>
  <si>
    <t>产业园（区）</t>
  </si>
  <si>
    <t>湖南浩宇农林科技有限公司湘豫园基地建设</t>
  </si>
  <si>
    <t>连栋温室大棚建设1000平方米</t>
  </si>
  <si>
    <t>清江铺村人居环境整治</t>
  </si>
  <si>
    <t>购买垃圾桶800个，渊明小学至村部3000米环境整治，庭院改造25户</t>
  </si>
  <si>
    <t>清江铺十组道路硬化（含路基建设）</t>
  </si>
  <si>
    <t>徐华容家至胡建国家道路硬化长350米、宽3.5米、厚0.2米；冯泽中家至田宏国家道路硬化长150米、宽3.5米、厚0.2米</t>
  </si>
  <si>
    <t>清江铺二组道路硬化（含路基建设）</t>
  </si>
  <si>
    <t>阙兴兵家到刘明宽家道路硬化长600米、宽3.5米、厚0.2米</t>
  </si>
  <si>
    <t>清江铺村路灯安装</t>
  </si>
  <si>
    <t>二组阙道华家至阙兴华家、阙道华家至刘明宽家32盏、三组颜福平家至春城酒店、郭江凡家至郭加生家15盏，双湖十组13盏</t>
  </si>
  <si>
    <t>崇义村</t>
  </si>
  <si>
    <t>崇义村人居环境治理</t>
  </si>
  <si>
    <t>4、5、6组环境治理，龙虎集镇75盏太阳能路灯安装</t>
  </si>
  <si>
    <t>通过乡村路灯安装建设，方便老百姓出行，提高群众满意度。</t>
  </si>
  <si>
    <t>崇义村山塘整修</t>
  </si>
  <si>
    <t>三组老堰塘、新堰塘整修</t>
  </si>
  <si>
    <t>通过水利设施建设，确保堰塘正常蓄水，提高农田灌溉率，提高群众满意度。</t>
  </si>
  <si>
    <t>崇义村八组优质稻基地灌溉渠道浆砌整治</t>
  </si>
  <si>
    <t>（八组垃圾池边至郭友为家田界）50米灌溉渠道浆砌整治</t>
  </si>
  <si>
    <t>通过水利设施建设，确保渠道水流通畅，提高农田灌溉率，提高群众满意度。</t>
  </si>
  <si>
    <t>崇义村福贝瓜基地建设</t>
  </si>
  <si>
    <t>基地建设200亩及瓜苗种植</t>
  </si>
  <si>
    <t>（郭友为家田界至龙虎中学老桥处）50米灌溉渠道浆砌整治</t>
  </si>
  <si>
    <t>崇义村四八组沟渠整治</t>
  </si>
  <si>
    <t>崇义村四八组沟渠整治340米</t>
  </si>
  <si>
    <t>通过沟渠整治，确保渠道水流通畅，提高农田灌溉率，提高群众满意度。</t>
  </si>
  <si>
    <t>崇义片粮食生产示范片建设</t>
  </si>
  <si>
    <t>优质稻示范种植1000亩</t>
  </si>
  <si>
    <t>通过产业发展，带动贫困户增收，提高群众满意度</t>
  </si>
  <si>
    <t>崇义村三组沟渠整治</t>
  </si>
  <si>
    <t>（文金国家至满金华家段）300米沟渠整治</t>
  </si>
  <si>
    <t>通过沟渠整治，方便老百姓农田灌溉，提高群众满意度</t>
  </si>
  <si>
    <t>市场建设和农村物流</t>
  </si>
  <si>
    <t>崇义村农产品集散中心附属设施建设</t>
  </si>
  <si>
    <t>农产品集散中心地面硬化1280平方米，下水管道安装690米</t>
  </si>
  <si>
    <t>通过设施建设，确保渠道水流通畅，提高农田灌溉率，提高群众满意度。</t>
  </si>
  <si>
    <t>区级秸秆综合利用中心建设（崇义点）</t>
  </si>
  <si>
    <t>新建生物颗粒日产50吨生产车间2000平方米、生产设备1套</t>
  </si>
  <si>
    <t>官庄村</t>
  </si>
  <si>
    <t>官庄村1-9组9口堰塘整治</t>
  </si>
  <si>
    <t>官庄村1-9组</t>
  </si>
  <si>
    <t>官庄村道硬化</t>
  </si>
  <si>
    <t>官庄一组</t>
  </si>
  <si>
    <t>硬化路面350米及护栏安装及沟渠治理等</t>
  </si>
  <si>
    <t>官庄片粮食生产示范片建设</t>
  </si>
  <si>
    <t>官庄1-9组</t>
  </si>
  <si>
    <t>通过示范片建设，增加粮食产量，提高群众满意度</t>
  </si>
  <si>
    <t>参与项目入库表决，通过公告公示等进行日常管理和监督</t>
  </si>
  <si>
    <t>上庄五组围山沟整治</t>
  </si>
  <si>
    <t>官庄7组</t>
  </si>
  <si>
    <t>上庄五组围山沟整治500米</t>
  </si>
  <si>
    <t>通过基础设施建设，方便农田灌溉，增加粮食产量，提高群众满意度</t>
  </si>
  <si>
    <t>苏家坝维修</t>
  </si>
  <si>
    <t>上庄三组</t>
  </si>
  <si>
    <t>上庄三组苏家坝维修25米</t>
  </si>
  <si>
    <t>官庄七组围山沟整治</t>
  </si>
  <si>
    <t>官庄七组围山沟整治800米</t>
  </si>
  <si>
    <t>农业社会化服务</t>
  </si>
  <si>
    <t>官庄村上官农种养农民专业合作社配套设施建设</t>
  </si>
  <si>
    <t>上庄一组</t>
  </si>
  <si>
    <t>购买收割机1台、插秧机1台及硬盘、打捆机1台，场地建设100平方米</t>
  </si>
  <si>
    <t>通过产业发展建设，增加收入，提高群众满意度</t>
  </si>
  <si>
    <t>官庄村中药材基地提质改造</t>
  </si>
  <si>
    <t>清沟、追肥、补种10亩</t>
  </si>
  <si>
    <t>农村垃圾治理</t>
  </si>
  <si>
    <t>官庄村垃圾池新建及维修</t>
  </si>
  <si>
    <t>垃圾池维修20个，新建2个</t>
  </si>
  <si>
    <t>通过人居环境整治，提高群众满意度。</t>
  </si>
  <si>
    <t>官庄五组沟渠整治</t>
  </si>
  <si>
    <t>官庄5组</t>
  </si>
  <si>
    <t>官庄五组沟渠整治800米</t>
  </si>
  <si>
    <t>官庄六组沟渠整治</t>
  </si>
  <si>
    <t>官庄6组</t>
  </si>
  <si>
    <t>官庄六组沟渠整治800米</t>
  </si>
  <si>
    <t>官庄四组沟渠整治</t>
  </si>
  <si>
    <t>官庄4组</t>
  </si>
  <si>
    <t>官庄四组沟渠整治800米</t>
  </si>
  <si>
    <t>官庄村抛荒治理、秸秆综合利用、生态养殖及配套设施</t>
  </si>
  <si>
    <t>官庄八组抛荒治理玉米种植150亩，黄牛养殖30头，扩建养殖棚150平，秸秆粉碎设施一套</t>
  </si>
  <si>
    <t>水利设施建设</t>
  </si>
  <si>
    <t>金盘村</t>
  </si>
  <si>
    <t>金盘村农田水利设施建设</t>
  </si>
  <si>
    <t>伏图山王塘坝整修，坝堤钢筋浇筑长29米、宽1.3米、高3.5米、两边八字口将砌护坡60米。</t>
  </si>
  <si>
    <t>通过基础设施建设，解决2100亩农田灌溉，保障粮食生产效率，增加粮食收入，提高群众满意度。</t>
  </si>
  <si>
    <t>养殖业发展</t>
  </si>
  <si>
    <t>产业园基地水产养殖</t>
  </si>
  <si>
    <t>产业园基地鱼塘养殖20亩（鱼塘护坡整治260米、黄骨鱼、草鱼、白鲢鱼苗养殖）及鱼塘配套设施建设</t>
  </si>
  <si>
    <t>通过特色产业扶贫建设，带动增加脱贫人口全年总收入，提高群众满意度</t>
  </si>
  <si>
    <t>金盘村朱家冲公路整修硬化</t>
  </si>
  <si>
    <t>金盘村9组</t>
  </si>
  <si>
    <t>2024.11</t>
  </si>
  <si>
    <t>金盘村金盘九组朱家冲长430米宽3.5米公路浆砌整修硬化</t>
  </si>
  <si>
    <t>通过基础设施建设，方便群众出行促进美丽乡村。提高群众满意度</t>
  </si>
  <si>
    <t>金盘村樟木榕组沟渠整治</t>
  </si>
  <si>
    <t>金盘村楠竹樟木榕组沟渠整治长500米宽1.6米</t>
  </si>
  <si>
    <t>通过产业发展，增加粮食收入。提高群众满意度。</t>
  </si>
  <si>
    <t>金盘村堰塘治理</t>
  </si>
  <si>
    <t>2024.12</t>
  </si>
  <si>
    <t>金盘村四口灌溉堰塘(金盘七组、金盘十一组、楠竹五方斗冲、伏图山七组、）</t>
  </si>
  <si>
    <t>金盘片区级粮食生产示范片建设</t>
  </si>
  <si>
    <t>优质稻示范种植1200亩</t>
  </si>
  <si>
    <t>通过优质稻示范种植新增早稻育秧面积，鼓励大户扩大早稻生产面积，带动粮食生产，增加粮食生产量。提高群众满意度</t>
  </si>
  <si>
    <t>休闲农田业与乡村旅游</t>
  </si>
  <si>
    <t>金盘村农场设施建设</t>
  </si>
  <si>
    <t>金盘村楠竹山家庭农场鱼塘整治及配套设施建设</t>
  </si>
  <si>
    <t>方便群众生产生活，增加就业。</t>
  </si>
  <si>
    <t>金盘村戴家湾沟渠整治</t>
  </si>
  <si>
    <t>伏图山七组王塘坝沟渠整治长320米，宽1.5米</t>
  </si>
  <si>
    <t>伏图山5、6、7.8.组村民生产生活。农田灌溉，面积600多亩</t>
  </si>
  <si>
    <t>种植基地</t>
  </si>
  <si>
    <t>常德市桃花源区红程生态农业专业合作社配套设施建设</t>
  </si>
  <si>
    <t>果园基地扩建30亩（柿子树种植20亩，梨树种植10亩）新建产业园道路300米</t>
  </si>
  <si>
    <t>楠竹二组农田灌溉设施建设</t>
  </si>
  <si>
    <t>2024..4</t>
  </si>
  <si>
    <t>楠竹二组新建机埠一台</t>
  </si>
  <si>
    <t>通过基础设施建设，解决100亩农田灌溉，提高群众满意度</t>
  </si>
  <si>
    <t>村级公路硬化</t>
  </si>
  <si>
    <t>金盘十二组陈化国家至芦花杏花界印家湾道路硬化长500米，宽4.5米</t>
  </si>
  <si>
    <t>毛家湾便民桥梁新建</t>
  </si>
  <si>
    <t>毛家湾组至金盘印家湾组跨河新建便民桥长30米，宽2.5米</t>
  </si>
  <si>
    <t>通过基础设施建设，方便农产品运输，群众出行促进美丽乡村。提高群众满意度</t>
  </si>
  <si>
    <t>金盘村戴家湾沿公路灌溉沟渠整治</t>
  </si>
  <si>
    <t>金盘村戴家湾沿公路灌溉沟渠整修长870米，宽0.7米</t>
  </si>
  <si>
    <t>伏图山王塘坝河堤整修</t>
  </si>
  <si>
    <t>金盘村伏图山王塘坝河堤整修长50米，高2.8米。</t>
  </si>
  <si>
    <t>通过基础设施建设，解决1500亩农田灌溉，保障粮食生产效率，增加粮食收入，提高群众满意度。</t>
  </si>
  <si>
    <t>黄土坡村</t>
  </si>
  <si>
    <t>万历山营地产业配套设施建设</t>
  </si>
  <si>
    <t>购买榨油机、水车等研学设备一批</t>
  </si>
  <si>
    <t>通过发展乡村旅游，增加集体收入，提高群众满意度。</t>
  </si>
  <si>
    <t>黄土坡村道路拓宽</t>
  </si>
  <si>
    <t>黄土坡四组李明扬家至金桥三组马仕骏家1500米道路拓宽1.5米及硬化</t>
  </si>
  <si>
    <t>黄土坡村蔬菜基地基础设施建设</t>
  </si>
  <si>
    <t>1600平方大棚搭建</t>
  </si>
  <si>
    <t>通过发展产业，增加集体收入，提高群众满意度。</t>
  </si>
  <si>
    <t>黄土坡村笔架山合作社基础设施建设</t>
  </si>
  <si>
    <t>180亩柑橘基地滴管安装</t>
  </si>
  <si>
    <t>黄土坡村十二组沟渠整治</t>
  </si>
  <si>
    <t>黄土坡村十二组沟渠整治300米</t>
  </si>
  <si>
    <t>黄土坡村庭院经济建设</t>
  </si>
  <si>
    <t>2500米生态沟渠整治、庭院改造4户</t>
  </si>
  <si>
    <t>通过改善人居环境，提高群众满意度</t>
  </si>
  <si>
    <t>黄土坡村路灯建设</t>
  </si>
  <si>
    <t>二组2公里55盏、八组1公里30盏、九组1.5公里40盏</t>
  </si>
  <si>
    <t>方便群众出行，提高群众生活质量，提高群众满意度</t>
  </si>
  <si>
    <t>黄土坡村农旅产品展销中心</t>
  </si>
  <si>
    <t>600平方米配套设施建设</t>
  </si>
  <si>
    <t>马家坪村</t>
  </si>
  <si>
    <t>马家坪村集云五组沟渠浆砌</t>
  </si>
  <si>
    <t>2024.08</t>
  </si>
  <si>
    <t>马家坪村集云五组杨子坳至陈梅生屋旁沟渠浆砌500米</t>
  </si>
  <si>
    <t>通过沟渠浆砌，方便农田灌溉，提高满意度</t>
  </si>
  <si>
    <t>通过参与项目入库立项表决，通过公示进行日常管理</t>
  </si>
  <si>
    <t>马家坪村集云灌溉沟渠清淤</t>
  </si>
  <si>
    <t>2024.09</t>
  </si>
  <si>
    <t>马家坪村市场至文家坝沟渠清淤2000米</t>
  </si>
  <si>
    <t>通过沟渠清淤，方便农田灌溉，提高满意度</t>
  </si>
  <si>
    <t>公共照明设施</t>
  </si>
  <si>
    <t>马家坪村路灯安装</t>
  </si>
  <si>
    <t>马家坪村集云五组路灯安装15盏、郑家冲七组路灯安装15盏、马家坪村三组路灯安装10盏</t>
  </si>
  <si>
    <t>通过路灯安装，方便群众出行，提高满意度</t>
  </si>
  <si>
    <t>马家坪4组-7组公路加宽</t>
  </si>
  <si>
    <t>2024.05</t>
  </si>
  <si>
    <t>甘海堂家到谢金彩家公路扩宽1.5米，长0.4公里</t>
  </si>
  <si>
    <t>通过道路建设，方便群众出行，提高满意度</t>
  </si>
  <si>
    <t>马家坪村公路路基整修</t>
  </si>
  <si>
    <t>郑家冲五组杨谷元屋旁路基整修浆砌20立方米，集云五组陈梅生屋前路基整修浆砌40立方米</t>
  </si>
  <si>
    <t>通过公路路基整修，方便群众出行，提高群众满意度</t>
  </si>
  <si>
    <t>马家坪村黄牛养殖及秸秆回收利用建设</t>
  </si>
  <si>
    <t>2024.03</t>
  </si>
  <si>
    <t>秸秆回收利用厂房建设及设备设施配套和黄牛养殖</t>
  </si>
  <si>
    <t>通过产业发展，增加村集体经济收入，提高群众满意度</t>
  </si>
  <si>
    <t>马家坪村优质水稻种植</t>
  </si>
  <si>
    <t>2024.02</t>
  </si>
  <si>
    <t>优质水稻种植250亩，耕地抛荒150亩</t>
  </si>
  <si>
    <t>马家坪村桥梁重建</t>
  </si>
  <si>
    <t>方怡珍家屋前重建桥梁长7米，宽4.5米</t>
  </si>
  <si>
    <t>通过桥梁重建，方便群众出行，提高满意度</t>
  </si>
  <si>
    <t>马家坪村稻虾养殖</t>
  </si>
  <si>
    <t>马家坪村100亩稻虾养殖</t>
  </si>
  <si>
    <t>五柳湖村</t>
  </si>
  <si>
    <t>藤茶基地建设</t>
  </si>
  <si>
    <t>青山三组</t>
  </si>
  <si>
    <t>藤茶种植基地150亩，添置制茶设备2套</t>
  </si>
  <si>
    <t>通过新建藤茶基地，带动群众就业，提高群众满意度</t>
  </si>
  <si>
    <t>通过参与项目入库立项表决、通过公告公示等进行日常管理和监督,全村所有一般农户和脱贫户直接或间接受益</t>
  </si>
  <si>
    <t>罗氏虾养殖提质改造</t>
  </si>
  <si>
    <t>车间建设面积120平方，添置速冻设备1套，罗氏虾中转氧气箱设备1套</t>
  </si>
  <si>
    <t>通过乡村振兴车间，带动群众就业，提高群众满意度</t>
  </si>
  <si>
    <t>五柳湖村人居环境整治</t>
  </si>
  <si>
    <t>桃源路沿线</t>
  </si>
  <si>
    <t>桃源路沿线148户人居环境整治</t>
  </si>
  <si>
    <t>通过人居环境整治，提高生活质量，让居民生活更舒适，提高群众满意度</t>
  </si>
  <si>
    <t>五柳湖庭院经济</t>
  </si>
  <si>
    <t>青山片、三合片</t>
  </si>
  <si>
    <t>青山片20户脱贫户、监测户，三合片35户脱贫户发展庭院经济，种植黄桃、蔬菜、藤茶面积约30亩</t>
  </si>
  <si>
    <t>通过发展庭院经济，带动群众就业，提高群众满意度</t>
  </si>
  <si>
    <t>五柳湖村旅游产业建设</t>
  </si>
  <si>
    <t>青山四组</t>
  </si>
  <si>
    <t>青山四组新建农产品平台33个</t>
  </si>
  <si>
    <t>通过新建农产品展销平台，带动群众就业，提高群众满意度</t>
  </si>
  <si>
    <t>农产品仓储库保鲜冷链基础设施建设</t>
  </si>
  <si>
    <t>农产品仓储库建设</t>
  </si>
  <si>
    <t>仓储库建设面积100平方</t>
  </si>
  <si>
    <t>通过新建农产品仓储库，带动群众就业，提高群众满意度</t>
  </si>
  <si>
    <t>五柳湖村村五柳众禾农业发展有限公司配套设施建设</t>
  </si>
  <si>
    <t>低茬收割机1台，稻草打捆机1台及配套设施建设</t>
  </si>
  <si>
    <t>通过发展农业，带动群众就业，提高群众满意度</t>
  </si>
  <si>
    <t>五柳湖村青山垸配套设施新建及路灯安装</t>
  </si>
  <si>
    <t>青山八组</t>
  </si>
  <si>
    <t>新建机埠一座，购买抽水泵一台，沟渠修建200米，路灯安装30盏</t>
  </si>
  <si>
    <t>通过灌溉机埠，促进粮食稳产保收，通过安装路灯，方便群众出行，提高群众满意度</t>
  </si>
  <si>
    <t>桃源路沿线路段</t>
  </si>
  <si>
    <t>2024.01.03</t>
  </si>
  <si>
    <t>2024.12.33</t>
  </si>
  <si>
    <t>青山三、四组、桃源路沿线人居环境整治28户，整治3.4公里</t>
  </si>
  <si>
    <t>机埠灌溉</t>
  </si>
  <si>
    <t>修建机房10平方，水泵设备15千瓦，修建沟渠100米</t>
  </si>
  <si>
    <t>通过灌溉机埠，促进粮食稳产保收，提高群众满意度</t>
  </si>
  <si>
    <t>品牌打造和展销平台</t>
  </si>
  <si>
    <t>五柳湖村桃川宫农产品销售摊点建设</t>
  </si>
  <si>
    <t>青山五组</t>
  </si>
  <si>
    <t>2024.1.1</t>
  </si>
  <si>
    <r>
      <rPr>
        <sz val="9"/>
        <color theme="1"/>
        <rFont val="宋体"/>
        <charset val="134"/>
        <scheme val="minor"/>
      </rPr>
      <t>回填土方1500</t>
    </r>
    <r>
      <rPr>
        <sz val="9"/>
        <color theme="1"/>
        <rFont val="宋体"/>
        <charset val="134"/>
      </rPr>
      <t>m³</t>
    </r>
    <r>
      <rPr>
        <sz val="9"/>
        <color theme="1"/>
        <rFont val="宋体"/>
        <charset val="134"/>
        <scheme val="minor"/>
      </rPr>
      <t>，建设占地1500</t>
    </r>
    <r>
      <rPr>
        <sz val="9"/>
        <color theme="1"/>
        <rFont val="SimSun"/>
        <charset val="134"/>
      </rPr>
      <t>㎡，摊位</t>
    </r>
    <r>
      <rPr>
        <sz val="9"/>
        <color theme="1"/>
        <rFont val="宋体"/>
        <charset val="134"/>
        <scheme val="minor"/>
      </rPr>
      <t>20个的农产品销售集市及停车场等配套设施</t>
    </r>
  </si>
  <si>
    <t>通过项目建设，景区外围乱经营、乱收费问题，化解景区运营与周边群众发展矛盾，解决周边群众的农产品销售，促进农民增收，提高群众满意度</t>
  </si>
  <si>
    <t>产业园</t>
  </si>
  <si>
    <t>汤家山村</t>
  </si>
  <si>
    <t>汤家山村产业园优质水稻种植配套设施建设</t>
  </si>
  <si>
    <t>12月</t>
  </si>
  <si>
    <t>设配添置旋耕机一台、收割机一台</t>
  </si>
  <si>
    <t>通过产业配套基础设施建设，增加群众收入，提高群众满意度</t>
  </si>
  <si>
    <t>汤家山村乡村旅游产业配套设施建设</t>
  </si>
  <si>
    <t>乡村旅游产业配套建设16个</t>
  </si>
  <si>
    <t>通过发展乡村旅游，增加集体收入，提高群众满意度</t>
  </si>
  <si>
    <t>汤家山村花溪谷营地建设</t>
  </si>
  <si>
    <t>修建旅游厕所一座，人居环境整治面积5000平方米。</t>
  </si>
  <si>
    <t>汤家山村产业园配套设施基础建设</t>
  </si>
  <si>
    <t>沟渠硬化200米、道路硬化300米、机埠建设1个</t>
  </si>
  <si>
    <t>通过产业发展项目，带动增加脱贫人口全年总收入，提高群众满意度。</t>
  </si>
  <si>
    <t>汤家山村产业园配套设施建设</t>
  </si>
  <si>
    <t>大棚建设3000平米，购置无人机1台，电力线路建设</t>
  </si>
  <si>
    <t>汤家山村人居环境治理项目</t>
  </si>
  <si>
    <t>汤家山村一组、二组国道沿线环境整治20户，5公里</t>
  </si>
  <si>
    <t>汤家山村乡村旅游配套设施建设</t>
  </si>
  <si>
    <t>汤家山村一组道路建设600米，围山渠沿线割杂、清污2300米，廖光文屋前桃林基地平整20亩</t>
  </si>
  <si>
    <t>通过基础设施建设，提高群众满意度</t>
  </si>
  <si>
    <t>汤家山村堰塘整修</t>
  </si>
  <si>
    <t>汤家山村七组花堰冲整修花堰1口</t>
  </si>
  <si>
    <t>节约灌溉成本，改善用水条件，提高群众满意度</t>
  </si>
  <si>
    <t>桃仙岭村</t>
  </si>
  <si>
    <t>桃仙岭村十亩侨心桃林基地建设</t>
  </si>
  <si>
    <t>双峰五组</t>
  </si>
  <si>
    <t>沟渠石砌200立方米、游步道100米</t>
  </si>
  <si>
    <t>通过基础设施建设，改善产业发展条件，方便群众出行，增加群众满意度</t>
  </si>
  <si>
    <t>通过参与项目入库立项表决，通过公告公示等进行日常管理和监督。脱贫户4户及30户一般户增收</t>
  </si>
  <si>
    <t>产业路</t>
  </si>
  <si>
    <t>桃仙岭村道路加宽</t>
  </si>
  <si>
    <t>双峰五、六组</t>
  </si>
  <si>
    <t>双峰五组李银芳屋前至双峰二组李新进屋前长2000米，加宽2米</t>
  </si>
  <si>
    <t>通过基础设施设，改善产业发展条件，增提高群众满意度</t>
  </si>
  <si>
    <t>通过参与项目入库立项表决，通过公告公示等进行日常管理和监督。脱贫户3户及76户一般户直接或间接受益</t>
  </si>
  <si>
    <t>桃仙岭村蔬菜基地建设</t>
  </si>
  <si>
    <t>荷花组、印家坪组</t>
  </si>
  <si>
    <t>200亩蔬菜苗购买及土地平整</t>
  </si>
  <si>
    <t>通过产业发展，增加群众收入，提高群众满意度</t>
  </si>
  <si>
    <t>通过参与项目入库立项表决、通过公告公示等进行日常管理和监督,6户脱贫户（监测户）及55户一般户直接或间接受益</t>
  </si>
  <si>
    <t>基础设施</t>
  </si>
  <si>
    <t>桃仙岭村沟渠建设</t>
  </si>
  <si>
    <t>2024.8</t>
  </si>
  <si>
    <t>双峰五组罗金仙屋前至万军屋前沟渠，田万桥屋旁沟渠修建总长200米</t>
  </si>
  <si>
    <t>通过基础设施设，改善产业发展条件，提高群众满意度</t>
  </si>
  <si>
    <t>通过参与项目入库立项表决，通过公告公示等进行日常管理和监督。脱贫户2户及22户一般户直接或间接受益</t>
  </si>
  <si>
    <t>桃仙岭村人居环境整治</t>
  </si>
  <si>
    <t>桃仙岭村桃源路沿线</t>
  </si>
  <si>
    <t>2024.3</t>
  </si>
  <si>
    <t>桃源路环境整治2公里</t>
  </si>
  <si>
    <t>通过人居环境整治，垃圾治理，改善村民居住条件，提高群众满意度</t>
  </si>
  <si>
    <t>通过参与项目入库立项表决，通过公告公示等进行日常管理和监督。脱贫户32户及一般户122户直接或间接受益</t>
  </si>
  <si>
    <t>福地桃采摘园优质果桃提质改造</t>
  </si>
  <si>
    <t xml:space="preserve">30亩优质果桃种植提质改造；
</t>
  </si>
  <si>
    <t>通过参与项目入库立项表决，通过公告公示等进行日常管理和监督。脱贫户4户及88户一般户增收。</t>
  </si>
  <si>
    <t>福地桃采摘园提质改造</t>
  </si>
  <si>
    <t>桃林600米单轨山地运输车安装</t>
  </si>
  <si>
    <t>通过参与项目入库立项表决，通过公告公示等进行日常管理和监督。脱贫户4户及45户一般户增收。</t>
  </si>
  <si>
    <t>桃林排涝沟渠建设</t>
  </si>
  <si>
    <t>桃林500米排涝沟渠建设</t>
  </si>
  <si>
    <t>通过参与项目入库立项表决，通过公告公示等进行日常管理和监督。脱贫户4户及65户一般户直接或间接受益</t>
  </si>
  <si>
    <t>桃仙岭村山塘整治、沟渠清淤</t>
  </si>
  <si>
    <t xml:space="preserve">田家冲至雅巢潭沟渠清1500米；
山塘整治5口（窑冲山塘、丁家湾塘、万家堰塘、顾家堰塘；
</t>
  </si>
  <si>
    <t>通过参与项目入库立项表决，通过公告公示等进行日常管理和监督。脱贫户（监测户）7户及45户一般户直接或间接受益</t>
  </si>
  <si>
    <t>庭院经济微菜园建设</t>
  </si>
  <si>
    <t>莫家坪组、龙沟组、龙坪组、中坪组、窑场组</t>
  </si>
  <si>
    <t>桃源路沿线55户农户庭院微菜园建设。</t>
  </si>
  <si>
    <t>通过参与项目入库立项表决、通过公告公示等进行日常管理和监督,8户脱贫户（监测户）及22户一般户直接或间接受益</t>
  </si>
  <si>
    <t>双坪组到双峰四组连接道路硬化</t>
  </si>
  <si>
    <t>双坪组、双峰四组</t>
  </si>
  <si>
    <t>长800米，宽3.5米，组道硬化（宋奇伟屋前至李秋猛屋前）</t>
  </si>
  <si>
    <t>通过基础设施建设，改善产业发展条件，提高群众满意度</t>
  </si>
  <si>
    <t>通过参与项目入库立项表决，通过公告公示等进行日常管理和监督。脱贫户（监测户）2户及12户一般户直接或间接受益</t>
  </si>
  <si>
    <t>双峰四组道路硬化</t>
  </si>
  <si>
    <t>双峰四组</t>
  </si>
  <si>
    <t>长400米，宽3.5米，（万建民屋前至张银秋屋前）</t>
  </si>
  <si>
    <t>通过参与项目入库立项表决，通过公告公示等进行日常管理和监督。脱贫户（监测户）2户及16户一般户直接或间接受益</t>
  </si>
  <si>
    <t>桃仙岭村路灯加装建设</t>
  </si>
  <si>
    <t>续建</t>
  </si>
  <si>
    <t>全村</t>
  </si>
  <si>
    <t>全村加装路灯50盏，维修45盏。</t>
  </si>
  <si>
    <t>通过参与项目入库立项表决，通过公告公示等进行日常管理和监督。脱贫户（监测户）32户及315户一般户直接或间接受益</t>
  </si>
  <si>
    <t>印家铺村</t>
  </si>
  <si>
    <t>印家铺村三庄一组道路硬化</t>
  </si>
  <si>
    <t>印家铺村三庄一组方怡勇至印国初段道路硬化580米</t>
  </si>
  <si>
    <t>印家铺村水产养殖发展</t>
  </si>
  <si>
    <t>购买鱼苗3000斤，山塘护堤270米，路面碎石270米，安装碈管85米</t>
  </si>
  <si>
    <t>产业路、资源路、旅游路建设</t>
  </si>
  <si>
    <t>常德市裕丰油茶种植合作社油茶基地配套设施建设</t>
  </si>
  <si>
    <t>油茶基地产业路建设</t>
  </si>
  <si>
    <t>印家铺村朝阳五组道路硬化</t>
  </si>
  <si>
    <t>印家铺村朝阳五组唐大华至唐佰轩段道路硬化380米</t>
  </si>
  <si>
    <t>印家铺村朝阳三组道路硬化</t>
  </si>
  <si>
    <t>印家铺村朝阳三组吕银初至宋兴国段、孙文球至雷育林段道路硬化700米</t>
  </si>
  <si>
    <t>印家铺村朝阳四组道路硬化</t>
  </si>
  <si>
    <t>印家铺村朝阳四组村道至孙华初段道路硬化800米</t>
  </si>
  <si>
    <t>印家铺村茶庄一组道路硬化</t>
  </si>
  <si>
    <t>印家铺村茶庄一组秦子义至秦义初段道路硬化650米</t>
  </si>
  <si>
    <t>印家铺村山塘整治</t>
  </si>
  <si>
    <t>十三组岩匠冲山塘整修1口</t>
  </si>
  <si>
    <t>印家铺村人居环境整治</t>
  </si>
  <si>
    <t>三庄五组农户庭院改造7户</t>
  </si>
  <si>
    <t>通过改善农村生态环境，村容村貌的提升，提高群众满意度</t>
  </si>
  <si>
    <t>印家铺区级粮食生产示范片建设</t>
  </si>
  <si>
    <t>优质稻示范种植600亩</t>
  </si>
  <si>
    <t>通过发展优质高效农业，增加粮食产量，提高群众满意度</t>
  </si>
  <si>
    <t>常德市牧马人养殖合作社稻虾养殖</t>
  </si>
  <si>
    <t>稻虾养殖200亩</t>
  </si>
  <si>
    <t>印家铺村藤茶种植基地建设</t>
  </si>
  <si>
    <t>印家铺村藤茶种植基地配套设施建设，种苗、防草布及肥料购买</t>
  </si>
  <si>
    <t>印家铺村水稻种植配套设施建设</t>
  </si>
  <si>
    <t>沟渠清淤3000米、浆砌100米，生产便道整修1200米，坝塘修整3处</t>
  </si>
  <si>
    <t>通过沟渠建设，方便农田排灌，提高群众满意</t>
  </si>
  <si>
    <t>其他（公共照明设施）</t>
  </si>
  <si>
    <t>印家铺村路灯安装</t>
  </si>
  <si>
    <t>五组、六组、七组、八组路灯安装90盏</t>
  </si>
  <si>
    <t>通过路灯建设，方便老百姓出行，提高群众满意度</t>
  </si>
  <si>
    <t>武陵渔村</t>
  </si>
  <si>
    <t>张家湾四组小型灌溉配套设施</t>
  </si>
  <si>
    <t>张家湾四组</t>
  </si>
  <si>
    <t>武陵渔村村民委员会</t>
  </si>
  <si>
    <t>进出口水管1000米建设</t>
  </si>
  <si>
    <t>通过小型灌溉配套设施建设，解决群众农田用水有保障，天旱之年，确保农田增收有保障提高群众满意度。</t>
  </si>
  <si>
    <t>带动5户脱贫户、78户一般农户直接受益，解决群众300多亩农天天旱之年农田灌溉问题，农作物增收有保障。</t>
  </si>
  <si>
    <t>武陵渔村广福殿五组、七组道路扩宽及硬化</t>
  </si>
  <si>
    <t>广福殿七组</t>
  </si>
  <si>
    <t>广福殿七组寒家溶至五组老村部道路扩宽硬化，宽1.5米长900米。</t>
  </si>
  <si>
    <t>通过道路扩宽建设方便群众出行、便农产品运输，提高群众满意度。</t>
  </si>
  <si>
    <t>带动脱贫户3户及35户一般农户直接或间接受益，解决群众出行，方便农产品进出运输。</t>
  </si>
  <si>
    <t>张家湾五组沟渠整修硬化</t>
  </si>
  <si>
    <t>维修</t>
  </si>
  <si>
    <t>张家湾五组</t>
  </si>
  <si>
    <t>张家湾五组侯兴斋屋前至龙家坪沟渠硬化整修长430米、深0.4米、宽0.4米。</t>
  </si>
  <si>
    <t>通过沟渠整修硬化，解决群众农田用水有保障，天旱之年，确保农田增收有保障提高群众满意度。</t>
  </si>
  <si>
    <t>通过参与项目入库立项表决、通过公告公示等进行日常管理和监督，全村所有一般农户和3户脱贫及监测户直接或间接受益。</t>
  </si>
  <si>
    <t>武陵渔村山塘整修</t>
  </si>
  <si>
    <t>张家湾九组、广福殿十二组、共4口山塘整修</t>
  </si>
  <si>
    <t>通过山塘整修，保障农村正常生产生活，提高群众满意度。</t>
  </si>
  <si>
    <t>通过参与项目入库立项表决、通过公告公示等进行日常管理和监督，全村所有一般农户和5户脱贫及监测户直接或间接受益。</t>
  </si>
  <si>
    <t>武陵渔村路灯建设</t>
  </si>
  <si>
    <t>广福殿五组</t>
  </si>
  <si>
    <t>广福殿五组道路路灯建设50盏、武陵渔村村部至张家湾十三组道路路灯建设40盏</t>
  </si>
  <si>
    <t>通过农村基础设施建设，改善脱贫户及全村村民生活环境，提高群众满意度。</t>
  </si>
  <si>
    <t>通过参与项目入库立项表决、通过公告公示等进行日常管理和监督，全村所有一般农户和39户脱贫及监测户直接或间接受益。</t>
  </si>
  <si>
    <t>武陵渔村庭院经济建设</t>
  </si>
  <si>
    <t>养殖庭院经经济建设养殖鸡鸭、中蜂养殖、养殖生猪、培育花卉、树桩盆景及配套设施</t>
  </si>
  <si>
    <t>通过庭院经济建设，增加群众收入，提高群众满意度。</t>
  </si>
  <si>
    <t>广福殿十一组至张家湾十组道路路灯建设</t>
  </si>
  <si>
    <t>广福殿十一组至张家湾十组</t>
  </si>
  <si>
    <t>广福殿十一组至张家湾十组道路路灯建设130盏</t>
  </si>
  <si>
    <t>通过参与项目入库立项表决、通过公告公示等进行日常管理和监督，全村所有一般农户和9户脱贫及监测户直接或间接受益。</t>
  </si>
  <si>
    <t>张家湾十三组乡村旅游</t>
  </si>
  <si>
    <t>张家湾十三组</t>
  </si>
  <si>
    <t>涉地30亩，户外活动体验，农耕体验</t>
  </si>
  <si>
    <t>通过产业发展，增加群众收入，提高群众满意度。</t>
  </si>
  <si>
    <t>通过参与项目入库立项表决、通过公告公示等进行日常管理和监督，全村所有一般农户和1户脱贫及监测户直接或间接受益。</t>
  </si>
  <si>
    <t>广福殿二组农副产品产销对接基地配套设施建设</t>
  </si>
  <si>
    <t>广福殿二组</t>
  </si>
  <si>
    <t>新建农副产品产销对接基地、及配套设施建设等50平方</t>
  </si>
  <si>
    <t>武陵渔村新建中药材基地</t>
  </si>
  <si>
    <t>武陵渔村新建25亩中药材基地</t>
  </si>
  <si>
    <t>通过参与项目入库立项表决、通过公告公示等进行日常管理和监督，全村所有一般农户和4户脱贫及监测户直接或间接受益。</t>
  </si>
  <si>
    <t>桃花源村</t>
  </si>
  <si>
    <t>桃花源村桃花大道人居环境整治</t>
  </si>
  <si>
    <t>桃花
源村</t>
  </si>
  <si>
    <t>桃花源村桃花大道至五柳大桥人居环境整治4500米</t>
  </si>
  <si>
    <t>315户</t>
  </si>
  <si>
    <t>改善人居环境，提高群众满意度</t>
  </si>
  <si>
    <t>脱贫户与一般农户直接受益</t>
  </si>
  <si>
    <t>桃花源村道路拓宽</t>
  </si>
  <si>
    <t>水溪一、二组道路拓宽350米，水溪一组护坡300米</t>
  </si>
  <si>
    <t>桃花源村路灯安装</t>
  </si>
  <si>
    <t>桃花源村路灯安装56盏</t>
  </si>
  <si>
    <t>桃花源村沟渠整治</t>
  </si>
  <si>
    <t>水溪一组王荣光屋侧至张美和屋后、张美言屋前至张志勇屋前沟渠整治长600米</t>
  </si>
  <si>
    <t>通过参与项目入库立项表决，通过公告公示等进行日常管理和监督。</t>
  </si>
  <si>
    <t>桃花源村茶叶基地建设</t>
  </si>
  <si>
    <t>钢架大棚100平方米、揉茶机、发酵机等机器设备10套</t>
  </si>
  <si>
    <t>桃花源区果乐园水果种植农民专业合作社配套设施建设</t>
  </si>
  <si>
    <t>水溪一组</t>
  </si>
  <si>
    <t>基础配套设施建设（围栏、监控）</t>
  </si>
  <si>
    <t>完善配套设施建设，提高群众满意度。</t>
  </si>
  <si>
    <t>村容村
貌提升</t>
  </si>
  <si>
    <t xml:space="preserve">桃花
源镇
</t>
  </si>
  <si>
    <t>桃花源村桃花大道旁人居环境整治</t>
  </si>
  <si>
    <t xml:space="preserve">桃花
源村
</t>
  </si>
  <si>
    <t>2024/1月</t>
  </si>
  <si>
    <t>桃花大道旁立面改造
1200平方米、国防教育基地
沿线环境整治1500米</t>
  </si>
  <si>
    <t>改善人居环境，
提高群众满意度</t>
  </si>
  <si>
    <t>脱贫户与一
般农户直接受益</t>
  </si>
  <si>
    <t>桃花源镇农文旅产业提质</t>
  </si>
  <si>
    <t>桃树、橙子树等果树种植5000棵</t>
  </si>
  <si>
    <t>通过旅游产业发展，带动旅游人次增加，提高群众满意度</t>
  </si>
  <si>
    <t>桃花源镇人居环境治理</t>
  </si>
  <si>
    <t>钩臂式垃圾箱20个及配套产地清整</t>
  </si>
  <si>
    <t>耕地抛荒治理资金</t>
  </si>
  <si>
    <t>全镇14个村300亩耕地抛荒整治</t>
  </si>
  <si>
    <t>通过耕地抛荒治理，改善水稻产量，提高群众满意度</t>
  </si>
  <si>
    <t>沟渠整修</t>
  </si>
  <si>
    <t>白鳞洲、金盘等村4000米沟渠维修</t>
  </si>
  <si>
    <t>机埠整修</t>
  </si>
  <si>
    <t>五柳湖、清江铺等5个村5个机埠维修</t>
  </si>
  <si>
    <t>粮食示范片建设</t>
  </si>
  <si>
    <t>汤家山、渔父村等油菜、水稻5000亩示范片建设</t>
  </si>
  <si>
    <t>通过粮食示范片建设，增加粮食产量，提高群众满意度</t>
  </si>
  <si>
    <t>桃花源镇堰塘整治</t>
  </si>
  <si>
    <t>15口堰塘整治</t>
  </si>
  <si>
    <t>桃花源镇乡村振兴示范片配套设施建设</t>
  </si>
  <si>
    <t>2024.01.02</t>
  </si>
  <si>
    <t>2024.12.32</t>
  </si>
  <si>
    <t>桃花源镇5个村</t>
  </si>
  <si>
    <t>桃花源镇乡村振兴示范片5处配套设施建设</t>
  </si>
  <si>
    <t>通过示范片建设，提高群众满意度</t>
  </si>
  <si>
    <t>桃花源镇粮食示范片沟渠治理</t>
  </si>
  <si>
    <t>马家坪、官庄村等沟渠治理5000米</t>
  </si>
  <si>
    <t>就业项目</t>
  </si>
  <si>
    <t>公益性岗位</t>
  </si>
  <si>
    <t>15个行政村</t>
  </si>
  <si>
    <t>公益性岗位补助</t>
  </si>
  <si>
    <t>桃花源旅游管理区</t>
  </si>
  <si>
    <t>区农业农村局/区组织人事局</t>
  </si>
  <si>
    <t>乡村公益性岗位补助</t>
  </si>
  <si>
    <t>按当地最低工资标准（1550元）的50%按月发放，稳定就业。</t>
  </si>
  <si>
    <t>带动农户增收</t>
  </si>
  <si>
    <t>就业</t>
  </si>
  <si>
    <t>帮扶车间（特色手工基地）建设</t>
  </si>
  <si>
    <t>乡村振兴车间补助</t>
  </si>
  <si>
    <t>区组织人事局</t>
  </si>
  <si>
    <t>稳岗补贴2000元/人。场地费补贴2万元。物流费补贴2万元。</t>
  </si>
  <si>
    <t>金融保险配套项目</t>
  </si>
  <si>
    <t>新型经营主体贷款贴息</t>
  </si>
  <si>
    <t>区农业农村局</t>
  </si>
  <si>
    <t>通过贷款贴息带动合作社产业发展</t>
  </si>
  <si>
    <t>带动农民群众务工增加收入</t>
  </si>
  <si>
    <t>14个行政村</t>
  </si>
  <si>
    <t>早稻专业化集中育秧奖补</t>
  </si>
  <si>
    <t>建设早稻专业化集中育秧秧田500亩</t>
  </si>
  <si>
    <t>通过育秧奖补带动全区农户发展早稻生产积极性</t>
  </si>
  <si>
    <t>粮食生产示范片奖补</t>
  </si>
  <si>
    <t>建设区镇村三级示范片19个，示范面积8400亩</t>
  </si>
  <si>
    <t>通过示范带动全区农户发展粮食生产</t>
  </si>
  <si>
    <t>双季稻生产奖补</t>
  </si>
  <si>
    <t>全区完成双季稻生产15000亩</t>
  </si>
  <si>
    <t>通过双季稻奖补带动全区种粮大户发展双季稻生产</t>
  </si>
  <si>
    <t>全区人居环境整治</t>
  </si>
  <si>
    <t>改造15个村人居环境，提升村容村貌</t>
  </si>
  <si>
    <t>通过改善人居环境，持续提升人居环境整治水平</t>
  </si>
  <si>
    <t>通过改善人居环境，改善群众生活环境</t>
  </si>
  <si>
    <t>产业直接帮扶</t>
  </si>
  <si>
    <t>根据“两有”监测户2000元/户的标准，“两有”脱贫户1000元/户的标准发放产业直接帮扶物资</t>
  </si>
  <si>
    <t>通过直接帮扶促进“两有”监测户和“两有”脱贫户产业发展，提高经营性收入，提升群众满意度。</t>
  </si>
  <si>
    <t>带动农民发展自身产业，实现增收，提高幸福感</t>
  </si>
  <si>
    <t>产业奖补</t>
  </si>
  <si>
    <t>根据区印发的产业奖补方案，按照脱贫户、监测户种养殖规模发放产业奖补</t>
  </si>
  <si>
    <t>通过产业奖补增加收入，调动群众积极性。</t>
  </si>
  <si>
    <t>带动经济增长，提高农民收入。</t>
  </si>
  <si>
    <t>小额贷款贴息</t>
  </si>
  <si>
    <t>对有贷款需求的脱贫户、监测户进行小额贷款贴息</t>
  </si>
  <si>
    <t>促进新型农业，降低融资成本，激发群众贷款意愿</t>
  </si>
  <si>
    <t>扩大农户生产规模，促进经济发展</t>
  </si>
  <si>
    <t>巩固三保障成果</t>
  </si>
  <si>
    <t>教育</t>
  </si>
  <si>
    <t>享受“雨露计划”职业教育补助</t>
  </si>
  <si>
    <t>“雨露计划”补助</t>
  </si>
  <si>
    <t>对接受中等职业教育已注册学籍的脱贫、监测户子女每人每期1500元发放雨露计划</t>
  </si>
  <si>
    <t>降低教育成本，保障教育，减少失学辍学。</t>
  </si>
  <si>
    <t>落实农民子女教育，提高满意度</t>
  </si>
  <si>
    <t>12个行政村</t>
  </si>
  <si>
    <t>受污染耕地治理</t>
  </si>
  <si>
    <t>8038亩受污染耕地治理</t>
  </si>
  <si>
    <t>通过受污染耕地治理，改善耕地镉超标问题</t>
  </si>
  <si>
    <t>带动农民产业发展，带动生产经营收入</t>
  </si>
  <si>
    <t>创业</t>
  </si>
  <si>
    <t>创业培训</t>
  </si>
  <si>
    <t>创业致富带头人培训</t>
  </si>
  <si>
    <t>通过创业致富带头人的培训，带动农民创业积极性</t>
  </si>
  <si>
    <t>带动农民产业发展，增加经济性收入</t>
  </si>
  <si>
    <t>务工补助</t>
  </si>
  <si>
    <t>交通补助</t>
  </si>
  <si>
    <t>按照区外省外400元/人，省内区外200元/人标准给予相关交通补贴</t>
  </si>
  <si>
    <t>通过发放交通补贴，降低务工成本，鼓励外出务工，缓解疫情冲击</t>
  </si>
  <si>
    <t>带动农户外出务工积极性，增加务工收入</t>
  </si>
  <si>
    <t>桃花源镇庭院经济建设</t>
  </si>
  <si>
    <t>庭院经济改造15个村</t>
  </si>
  <si>
    <t>带动农户发展种养殖，增加经营性收入</t>
  </si>
  <si>
    <t>桃花源镇15个行政村</t>
  </si>
  <si>
    <t>小型农业水利设施建设项目</t>
  </si>
  <si>
    <t>区应急管理局</t>
  </si>
  <si>
    <t>恢复农村小水源蓄水能力，提升蓄水能力7万方。整治山塘30口</t>
  </si>
  <si>
    <t>通过恢复小水源蓄水能力带动各村产业发展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</si>
</sst>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00_);[Red]\(0.00\)"/>
    <numFmt numFmtId="179" formatCode="0_ "/>
  </numFmts>
  <fonts count="54">
    <font>
      <sz val="11"/>
      <color theme="1"/>
      <name val="宋体"/>
      <charset val="134"/>
      <scheme val="minor"/>
    </font>
    <font>
      <sz val="12"/>
      <name val="宋体"/>
      <charset val="134"/>
    </font>
    <font>
      <sz val="9"/>
      <name val="宋体"/>
      <charset val="134"/>
    </font>
    <font>
      <b/>
      <sz val="9"/>
      <name val="宋体"/>
      <charset val="134"/>
    </font>
    <font>
      <sz val="9"/>
      <color theme="1"/>
      <name val="宋体"/>
      <charset val="134"/>
      <scheme val="minor"/>
    </font>
    <font>
      <sz val="9"/>
      <name val="宋体"/>
      <charset val="134"/>
      <scheme val="minor"/>
    </font>
    <font>
      <sz val="20"/>
      <name val="黑体"/>
      <charset val="134"/>
    </font>
    <font>
      <sz val="9"/>
      <name val="宋体"/>
      <charset val="134"/>
      <scheme val="major"/>
    </font>
    <font>
      <sz val="9"/>
      <color theme="1"/>
      <name val="宋体"/>
      <charset val="134"/>
    </font>
    <font>
      <sz val="9"/>
      <color theme="1"/>
      <name val="宋体"/>
      <charset val="134"/>
      <scheme val="major"/>
    </font>
    <font>
      <sz val="9"/>
      <color theme="1"/>
      <name val="仿宋"/>
      <charset val="134"/>
    </font>
    <font>
      <sz val="9"/>
      <name val="黑体"/>
      <charset val="134"/>
    </font>
    <font>
      <sz val="9"/>
      <color indexed="8"/>
      <name val="宋体"/>
      <charset val="134"/>
    </font>
    <font>
      <sz val="9"/>
      <color rgb="FF000000"/>
      <name val="宋体"/>
      <charset val="134"/>
    </font>
    <font>
      <sz val="10"/>
      <name val="宋体"/>
      <charset val="134"/>
      <scheme val="minor"/>
    </font>
    <font>
      <sz val="9"/>
      <color rgb="FF000000"/>
      <name val="宋体"/>
      <charset val="134"/>
      <scheme val="major"/>
    </font>
    <font>
      <sz val="9"/>
      <color rgb="FF000000"/>
      <name val="Times New Roman"/>
      <charset val="134"/>
    </font>
    <font>
      <sz val="11"/>
      <color rgb="FF000000"/>
      <name val="宋体"/>
      <charset val="134"/>
    </font>
    <font>
      <b/>
      <sz val="11"/>
      <color rgb="FF000000"/>
      <name val="宋体"/>
      <charset val="134"/>
    </font>
    <font>
      <b/>
      <sz val="12"/>
      <color rgb="FF000000"/>
      <name val="宋体"/>
      <charset val="134"/>
      <scheme val="minor"/>
    </font>
    <font>
      <b/>
      <sz val="10"/>
      <color rgb="FF000000"/>
      <name val="宋体"/>
      <charset val="134"/>
      <scheme val="minor"/>
    </font>
    <font>
      <sz val="10"/>
      <color rgb="FF000000"/>
      <name val="宋体"/>
      <charset val="134"/>
      <scheme val="minor"/>
    </font>
    <font>
      <sz val="12"/>
      <color rgb="FF000000"/>
      <name val="宋体"/>
      <charset val="134"/>
    </font>
    <font>
      <sz val="18"/>
      <color rgb="FF000000"/>
      <name val="方正小标宋简体"/>
      <charset val="134"/>
    </font>
    <font>
      <b/>
      <sz val="10"/>
      <color rgb="FF000000"/>
      <name val="宋体"/>
      <charset val="134"/>
    </font>
    <font>
      <sz val="11"/>
      <color rgb="FF000000"/>
      <name val="宋体"/>
      <charset val="134"/>
      <scheme val="minor"/>
    </font>
    <font>
      <b/>
      <sz val="11"/>
      <color rgb="FF000000"/>
      <name val="宋体"/>
      <charset val="134"/>
      <scheme val="minor"/>
    </font>
    <font>
      <sz val="10"/>
      <color rgb="FF000000"/>
      <name val="宋体"/>
      <charset val="134"/>
    </font>
    <font>
      <sz val="8"/>
      <name val="宋体"/>
      <charset val="134"/>
    </font>
    <font>
      <b/>
      <sz val="11"/>
      <name val="宋体"/>
      <charset val="134"/>
    </font>
    <font>
      <sz val="11"/>
      <name val="宋体"/>
      <charset val="134"/>
    </font>
    <font>
      <sz val="12"/>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color rgb="FFFF0000"/>
      <name val="宋体"/>
      <charset val="134"/>
      <scheme val="major"/>
    </font>
    <font>
      <sz val="9"/>
      <color theme="1"/>
      <name val="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style="thin">
        <color auto="1"/>
      </left>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16"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4" borderId="19" applyNumberFormat="0" applyAlignment="0" applyProtection="0">
      <alignment vertical="center"/>
    </xf>
    <xf numFmtId="0" fontId="41" fillId="5" borderId="20" applyNumberFormat="0" applyAlignment="0" applyProtection="0">
      <alignment vertical="center"/>
    </xf>
    <xf numFmtId="0" fontId="42" fillId="5" borderId="19" applyNumberFormat="0" applyAlignment="0" applyProtection="0">
      <alignment vertical="center"/>
    </xf>
    <xf numFmtId="0" fontId="43" fillId="6" borderId="21" applyNumberFormat="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51" fillId="0" borderId="0">
      <protection locked="0"/>
    </xf>
  </cellStyleXfs>
  <cellXfs count="196">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2" fillId="0" borderId="0" xfId="0" applyFont="1" applyFill="1" applyBorder="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xf>
    <xf numFmtId="0" fontId="5" fillId="0" borderId="0" xfId="0" applyFont="1" applyFill="1" applyAlignment="1">
      <alignment horizontal="center" vertical="center"/>
    </xf>
    <xf numFmtId="0" fontId="2" fillId="0" borderId="0" xfId="0"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pplyFill="1" applyAlignment="1">
      <alignment horizontal="center" vertical="center" wrapText="1"/>
    </xf>
    <xf numFmtId="0" fontId="0" fillId="0" borderId="0" xfId="0" applyFill="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2"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57" fontId="4" fillId="2" borderId="1"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57" fontId="5" fillId="2" borderId="6"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57" fontId="5"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7" fillId="0" borderId="4"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57" fontId="9"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7" fontId="2" fillId="0" borderId="1" xfId="0" applyNumberFormat="1" applyFont="1" applyFill="1" applyBorder="1" applyAlignment="1" applyProtection="1">
      <alignment horizontal="center" vertical="center" wrapText="1"/>
    </xf>
    <xf numFmtId="176" fontId="4" fillId="2" borderId="1"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center" vertical="center"/>
    </xf>
    <xf numFmtId="49" fontId="2" fillId="2" borderId="1" xfId="0" applyNumberFormat="1" applyFont="1" applyFill="1" applyBorder="1" applyAlignment="1">
      <alignment horizontal="center" vertical="center"/>
    </xf>
    <xf numFmtId="176"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protection locked="0"/>
    </xf>
    <xf numFmtId="178" fontId="3" fillId="0" borderId="1" xfId="0" applyNumberFormat="1" applyFont="1" applyFill="1" applyBorder="1" applyAlignment="1" applyProtection="1">
      <alignment horizontal="center" vertical="center" wrapText="1"/>
      <protection locked="0"/>
    </xf>
    <xf numFmtId="178" fontId="2" fillId="0" borderId="1" xfId="0" applyNumberFormat="1" applyFont="1" applyFill="1" applyBorder="1" applyAlignment="1" applyProtection="1">
      <alignment horizontal="center" vertical="center" wrapText="1"/>
      <protection locked="0"/>
    </xf>
    <xf numFmtId="176" fontId="7" fillId="0"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8" fillId="2" borderId="0"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2" borderId="0" xfId="0" applyFont="1" applyFill="1" applyBorder="1" applyAlignment="1">
      <alignment horizontal="center"/>
    </xf>
    <xf numFmtId="0" fontId="7"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7"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7"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7" fillId="2" borderId="1" xfId="0" applyFont="1" applyFill="1" applyBorder="1" applyAlignment="1" applyProtection="1">
      <alignment horizontal="center" vertical="center" wrapText="1"/>
      <protection locked="0"/>
    </xf>
    <xf numFmtId="0" fontId="2" fillId="2" borderId="1" xfId="0"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5" fillId="0" borderId="7" xfId="0" applyNumberFormat="1" applyFont="1" applyFill="1" applyBorder="1" applyAlignment="1" applyProtection="1">
      <alignment horizontal="center" vertical="center" wrapText="1"/>
    </xf>
    <xf numFmtId="0" fontId="2" fillId="0" borderId="7" xfId="0" applyFont="1" applyFill="1" applyBorder="1" applyAlignment="1">
      <alignment horizontal="center"/>
    </xf>
    <xf numFmtId="57" fontId="7" fillId="2"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2" fillId="0" borderId="1" xfId="0" applyFont="1" applyFill="1" applyBorder="1" applyAlignment="1">
      <alignment horizontal="center" wrapText="1"/>
    </xf>
    <xf numFmtId="176"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locked="0"/>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6" xfId="0" applyFont="1" applyFill="1" applyBorder="1" applyAlignment="1" applyProtection="1">
      <alignment horizontal="center" vertical="center" wrapText="1"/>
      <protection locked="0"/>
    </xf>
    <xf numFmtId="0" fontId="12"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0" xfId="0" applyFont="1" applyFill="1" applyAlignment="1">
      <alignment horizontal="center" vertical="center" wrapText="1"/>
    </xf>
    <xf numFmtId="57" fontId="14"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2" fillId="0" borderId="15" xfId="0" applyFont="1" applyFill="1" applyBorder="1" applyAlignment="1">
      <alignment horizontal="center" vertical="center" wrapText="1"/>
    </xf>
    <xf numFmtId="0" fontId="12" fillId="0" borderId="1" xfId="0" applyFont="1" applyFill="1" applyBorder="1" applyAlignment="1">
      <alignment horizontal="center" vertical="center"/>
    </xf>
    <xf numFmtId="57" fontId="4"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2" fillId="0" borderId="1" xfId="0" applyFont="1" applyFill="1" applyBorder="1" applyAlignment="1">
      <alignment horizontal="center"/>
    </xf>
    <xf numFmtId="57" fontId="9" fillId="0" borderId="6" xfId="0" applyNumberFormat="1" applyFont="1" applyFill="1" applyBorder="1" applyAlignment="1">
      <alignment horizontal="center" vertical="center" wrapText="1"/>
    </xf>
    <xf numFmtId="0" fontId="2" fillId="0" borderId="6" xfId="0" applyFont="1" applyFill="1" applyBorder="1" applyAlignment="1">
      <alignment horizontal="center"/>
    </xf>
    <xf numFmtId="176" fontId="7"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5" xfId="0"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6" fillId="0" borderId="1" xfId="49" applyFont="1" applyFill="1" applyBorder="1" applyAlignment="1" applyProtection="1">
      <alignment horizontal="center" vertical="center" wrapText="1"/>
    </xf>
    <xf numFmtId="0" fontId="16" fillId="0" borderId="1" xfId="49"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xf>
    <xf numFmtId="179" fontId="14"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57" fontId="14" fillId="0" borderId="1" xfId="0" applyNumberFormat="1" applyFont="1" applyFill="1" applyBorder="1" applyAlignment="1">
      <alignment horizontal="left" vertical="center" wrapText="1"/>
    </xf>
    <xf numFmtId="0" fontId="14" fillId="0" borderId="1"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protection locked="0"/>
    </xf>
    <xf numFmtId="0" fontId="14" fillId="0" borderId="1" xfId="0" applyNumberFormat="1" applyFont="1" applyFill="1" applyBorder="1" applyAlignment="1">
      <alignment horizontal="center" vertical="center" wrapText="1"/>
    </xf>
    <xf numFmtId="176"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xf>
    <xf numFmtId="0" fontId="17" fillId="0" borderId="0" xfId="0" applyFont="1" applyFill="1" applyAlignment="1">
      <alignment vertical="center"/>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horizontal="left" vertical="center"/>
    </xf>
    <xf numFmtId="0" fontId="23" fillId="0" borderId="0" xfId="0" applyFont="1" applyFill="1" applyAlignment="1">
      <alignment horizontal="center" vertical="center"/>
    </xf>
    <xf numFmtId="0" fontId="24"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179" fontId="29"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179" fontId="30"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Sheet12018年统筹整合年末调整情况表（15号文件20180731李翠玲）2" xfId="49"/>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opLeftCell="A5" workbookViewId="0">
      <selection activeCell="D12" sqref="D12"/>
    </sheetView>
  </sheetViews>
  <sheetFormatPr defaultColWidth="9" defaultRowHeight="13.5"/>
  <cols>
    <col min="1" max="1" width="6.85833333333333" style="177" customWidth="1"/>
    <col min="2" max="2" width="29.3" style="177" customWidth="1"/>
    <col min="3" max="3" width="7.81666666666667" style="177" customWidth="1"/>
    <col min="4" max="5" width="9.725" style="177" customWidth="1"/>
    <col min="6" max="7" width="9" style="177"/>
    <col min="8" max="9" width="9.71666666666667" style="177" customWidth="1"/>
    <col min="10" max="10" width="9" style="177"/>
    <col min="11" max="12" width="12.5" style="177" customWidth="1"/>
    <col min="13" max="13" width="6.51666666666667" style="177" customWidth="1"/>
    <col min="14" max="16384" width="9" style="177"/>
  </cols>
  <sheetData>
    <row r="1" ht="18" customHeight="1" spans="1:2">
      <c r="A1" s="182" t="s">
        <v>0</v>
      </c>
      <c r="B1" s="182"/>
    </row>
    <row r="2" s="177" customFormat="1" ht="48" customHeight="1" spans="1:13">
      <c r="A2" s="183" t="s">
        <v>1</v>
      </c>
      <c r="B2" s="183"/>
      <c r="C2" s="183"/>
      <c r="D2" s="183"/>
      <c r="E2" s="183"/>
      <c r="F2" s="183"/>
      <c r="G2" s="183"/>
      <c r="H2" s="183"/>
      <c r="I2" s="183"/>
      <c r="J2" s="183"/>
      <c r="K2" s="183"/>
      <c r="L2" s="183"/>
      <c r="M2" s="183"/>
    </row>
    <row r="3" s="178" customFormat="1" ht="18" customHeight="1" spans="1:13">
      <c r="A3" s="184" t="s">
        <v>2</v>
      </c>
      <c r="B3" s="184" t="s">
        <v>3</v>
      </c>
      <c r="C3" s="184" t="s">
        <v>4</v>
      </c>
      <c r="D3" s="184" t="s">
        <v>5</v>
      </c>
      <c r="E3" s="184"/>
      <c r="F3" s="184"/>
      <c r="G3" s="184" t="s">
        <v>6</v>
      </c>
      <c r="H3" s="184"/>
      <c r="I3" s="184"/>
      <c r="J3" s="184"/>
      <c r="K3" s="184"/>
      <c r="L3" s="184"/>
      <c r="M3" s="184" t="s">
        <v>7</v>
      </c>
    </row>
    <row r="4" s="178" customFormat="1" ht="18" customHeight="1" spans="1:13">
      <c r="A4" s="184"/>
      <c r="B4" s="184"/>
      <c r="C4" s="184"/>
      <c r="D4" s="184" t="s">
        <v>8</v>
      </c>
      <c r="E4" s="184" t="s">
        <v>9</v>
      </c>
      <c r="F4" s="184"/>
      <c r="G4" s="184" t="s">
        <v>10</v>
      </c>
      <c r="H4" s="184" t="s">
        <v>11</v>
      </c>
      <c r="I4" s="184" t="s">
        <v>12</v>
      </c>
      <c r="J4" s="184" t="s">
        <v>9</v>
      </c>
      <c r="K4" s="184"/>
      <c r="L4" s="184"/>
      <c r="M4" s="184"/>
    </row>
    <row r="5" s="178" customFormat="1" ht="63" customHeight="1" spans="1:13">
      <c r="A5" s="184"/>
      <c r="B5" s="184"/>
      <c r="C5" s="184"/>
      <c r="D5" s="184"/>
      <c r="E5" s="184" t="s">
        <v>13</v>
      </c>
      <c r="F5" s="184" t="s">
        <v>14</v>
      </c>
      <c r="G5" s="184"/>
      <c r="H5" s="184"/>
      <c r="I5" s="184"/>
      <c r="J5" s="184" t="s">
        <v>15</v>
      </c>
      <c r="K5" s="184" t="s">
        <v>16</v>
      </c>
      <c r="L5" s="184" t="s">
        <v>17</v>
      </c>
      <c r="M5" s="184"/>
    </row>
    <row r="6" s="179" customFormat="1" ht="30" customHeight="1" spans="1:13">
      <c r="A6" s="185"/>
      <c r="B6" s="185" t="s">
        <v>18</v>
      </c>
      <c r="C6" s="184">
        <f>C7+C13+C19+C24+C29</f>
        <v>195</v>
      </c>
      <c r="D6" s="184">
        <f>D7+D13+D19+D24+D29</f>
        <v>4017.25</v>
      </c>
      <c r="E6" s="184">
        <f t="shared" ref="C6:F6" si="0">E7+E13+E19+E23+E24+E29+E32+E33</f>
        <v>4017.25</v>
      </c>
      <c r="F6" s="184">
        <f t="shared" si="0"/>
        <v>0</v>
      </c>
      <c r="G6" s="184">
        <v>16</v>
      </c>
      <c r="H6" s="184">
        <f>8777+3628</f>
        <v>12405</v>
      </c>
      <c r="I6" s="184">
        <f>23914+10687</f>
        <v>34601</v>
      </c>
      <c r="J6" s="184">
        <v>3</v>
      </c>
      <c r="K6" s="184">
        <v>665</v>
      </c>
      <c r="L6" s="184">
        <v>1922</v>
      </c>
      <c r="M6" s="185"/>
    </row>
    <row r="7" s="180" customFormat="1" ht="24" customHeight="1" spans="1:13">
      <c r="A7" s="186">
        <v>1</v>
      </c>
      <c r="B7" s="187" t="s">
        <v>19</v>
      </c>
      <c r="C7" s="184">
        <f t="shared" ref="C7:F7" si="1">SUM(C8:C12)</f>
        <v>129</v>
      </c>
      <c r="D7" s="184">
        <f t="shared" si="1"/>
        <v>2616.75</v>
      </c>
      <c r="E7" s="184">
        <f t="shared" si="1"/>
        <v>2616.75</v>
      </c>
      <c r="F7" s="184">
        <f t="shared" si="1"/>
        <v>0</v>
      </c>
      <c r="G7" s="184">
        <v>16</v>
      </c>
      <c r="H7" s="184">
        <f>8777+3628</f>
        <v>12405</v>
      </c>
      <c r="I7" s="184">
        <f>23914+10687</f>
        <v>34601</v>
      </c>
      <c r="J7" s="184">
        <v>3</v>
      </c>
      <c r="K7" s="184">
        <v>665</v>
      </c>
      <c r="L7" s="184">
        <v>1922</v>
      </c>
      <c r="M7" s="187"/>
    </row>
    <row r="8" s="181" customFormat="1" ht="24" customHeight="1" spans="1:13">
      <c r="A8" s="186">
        <v>2</v>
      </c>
      <c r="B8" s="186" t="s">
        <v>20</v>
      </c>
      <c r="C8" s="188">
        <v>67</v>
      </c>
      <c r="D8" s="188">
        <v>1618.8</v>
      </c>
      <c r="E8" s="188">
        <v>1618.8</v>
      </c>
      <c r="F8" s="189"/>
      <c r="G8" s="189"/>
      <c r="H8" s="189"/>
      <c r="I8" s="189"/>
      <c r="J8" s="189"/>
      <c r="K8" s="189"/>
      <c r="L8" s="189"/>
      <c r="M8" s="186"/>
    </row>
    <row r="9" s="181" customFormat="1" ht="24" customHeight="1" spans="1:13">
      <c r="A9" s="186">
        <v>3</v>
      </c>
      <c r="B9" s="186" t="s">
        <v>21</v>
      </c>
      <c r="C9" s="189">
        <v>6</v>
      </c>
      <c r="D9" s="189">
        <v>132.5</v>
      </c>
      <c r="E9" s="189">
        <v>132.5</v>
      </c>
      <c r="F9" s="189"/>
      <c r="G9" s="190"/>
      <c r="H9" s="190"/>
      <c r="I9" s="190"/>
      <c r="J9" s="189"/>
      <c r="K9" s="189"/>
      <c r="L9" s="189"/>
      <c r="M9" s="186"/>
    </row>
    <row r="10" s="181" customFormat="1" ht="24" customHeight="1" spans="1:13">
      <c r="A10" s="186">
        <v>4</v>
      </c>
      <c r="B10" s="186" t="s">
        <v>22</v>
      </c>
      <c r="C10" s="189">
        <v>54</v>
      </c>
      <c r="D10" s="189">
        <v>835.45</v>
      </c>
      <c r="E10" s="189">
        <v>835.45</v>
      </c>
      <c r="F10" s="189"/>
      <c r="G10" s="189"/>
      <c r="H10" s="189"/>
      <c r="I10" s="189"/>
      <c r="J10" s="189"/>
      <c r="K10" s="189"/>
      <c r="L10" s="189"/>
      <c r="M10" s="186"/>
    </row>
    <row r="11" s="181" customFormat="1" ht="24" customHeight="1" spans="1:13">
      <c r="A11" s="186">
        <v>5</v>
      </c>
      <c r="B11" s="186" t="s">
        <v>23</v>
      </c>
      <c r="C11" s="189"/>
      <c r="D11" s="189"/>
      <c r="E11" s="189"/>
      <c r="F11" s="189"/>
      <c r="G11" s="189"/>
      <c r="H11" s="189"/>
      <c r="I11" s="189"/>
      <c r="J11" s="189"/>
      <c r="K11" s="189"/>
      <c r="L11" s="189"/>
      <c r="M11" s="186"/>
    </row>
    <row r="12" s="181" customFormat="1" ht="24" customHeight="1" spans="1:13">
      <c r="A12" s="186">
        <v>6</v>
      </c>
      <c r="B12" s="186" t="s">
        <v>24</v>
      </c>
      <c r="C12" s="186">
        <v>2</v>
      </c>
      <c r="D12" s="186">
        <v>30</v>
      </c>
      <c r="E12" s="186">
        <v>30</v>
      </c>
      <c r="F12" s="189"/>
      <c r="G12" s="189"/>
      <c r="H12" s="189"/>
      <c r="I12" s="189"/>
      <c r="J12" s="189"/>
      <c r="K12" s="189"/>
      <c r="L12" s="189"/>
      <c r="M12" s="186"/>
    </row>
    <row r="13" s="180" customFormat="1" ht="24" customHeight="1" spans="1:13">
      <c r="A13" s="186">
        <v>7</v>
      </c>
      <c r="B13" s="187" t="s">
        <v>25</v>
      </c>
      <c r="C13" s="187">
        <f t="shared" ref="C13:F13" si="2">C14+C15+C16+C17+C18</f>
        <v>4</v>
      </c>
      <c r="D13" s="187">
        <f t="shared" si="2"/>
        <v>163</v>
      </c>
      <c r="E13" s="187">
        <f t="shared" si="2"/>
        <v>163</v>
      </c>
      <c r="F13" s="187">
        <f t="shared" si="2"/>
        <v>0</v>
      </c>
      <c r="G13" s="191">
        <v>15</v>
      </c>
      <c r="H13" s="192">
        <v>13266</v>
      </c>
      <c r="I13" s="192">
        <v>36069</v>
      </c>
      <c r="J13" s="191">
        <v>3</v>
      </c>
      <c r="K13" s="191">
        <v>665</v>
      </c>
      <c r="L13" s="191">
        <v>1922</v>
      </c>
      <c r="M13" s="187"/>
    </row>
    <row r="14" s="181" customFormat="1" ht="24" customHeight="1" spans="1:13">
      <c r="A14" s="186">
        <v>8</v>
      </c>
      <c r="B14" s="186" t="s">
        <v>26</v>
      </c>
      <c r="C14" s="186">
        <v>1</v>
      </c>
      <c r="D14" s="186">
        <v>21</v>
      </c>
      <c r="E14" s="186">
        <v>21</v>
      </c>
      <c r="F14" s="186">
        <v>0</v>
      </c>
      <c r="G14" s="186"/>
      <c r="H14" s="192"/>
      <c r="I14" s="192"/>
      <c r="J14" s="191"/>
      <c r="K14" s="191"/>
      <c r="L14" s="191"/>
      <c r="M14" s="186"/>
    </row>
    <row r="15" s="181" customFormat="1" ht="24" customHeight="1" spans="1:13">
      <c r="A15" s="186">
        <v>9</v>
      </c>
      <c r="B15" s="186" t="s">
        <v>27</v>
      </c>
      <c r="C15" s="186">
        <v>2</v>
      </c>
      <c r="D15" s="186">
        <v>22</v>
      </c>
      <c r="E15" s="186">
        <v>22</v>
      </c>
      <c r="F15" s="186">
        <v>0</v>
      </c>
      <c r="G15" s="193"/>
      <c r="H15" s="194"/>
      <c r="I15" s="194"/>
      <c r="J15" s="193"/>
      <c r="K15" s="193"/>
      <c r="L15" s="193"/>
      <c r="M15" s="186"/>
    </row>
    <row r="16" s="181" customFormat="1" ht="24" customHeight="1" spans="1:13">
      <c r="A16" s="186">
        <v>10</v>
      </c>
      <c r="B16" s="186" t="s">
        <v>28</v>
      </c>
      <c r="C16" s="189"/>
      <c r="D16" s="189"/>
      <c r="E16" s="189"/>
      <c r="F16" s="189"/>
      <c r="G16" s="189"/>
      <c r="H16" s="189"/>
      <c r="I16" s="189"/>
      <c r="J16" s="189"/>
      <c r="K16" s="189"/>
      <c r="L16" s="189"/>
      <c r="M16" s="186"/>
    </row>
    <row r="17" s="181" customFormat="1" ht="24" customHeight="1" spans="1:13">
      <c r="A17" s="186">
        <v>11</v>
      </c>
      <c r="B17" s="195" t="s">
        <v>29</v>
      </c>
      <c r="C17" s="189"/>
      <c r="D17" s="189"/>
      <c r="E17" s="189"/>
      <c r="F17" s="189"/>
      <c r="G17" s="189"/>
      <c r="H17" s="189"/>
      <c r="I17" s="189"/>
      <c r="J17" s="189"/>
      <c r="K17" s="189"/>
      <c r="L17" s="189"/>
      <c r="M17" s="186"/>
    </row>
    <row r="18" s="181" customFormat="1" ht="24" customHeight="1" spans="1:13">
      <c r="A18" s="186">
        <v>12</v>
      </c>
      <c r="B18" s="186" t="s">
        <v>30</v>
      </c>
      <c r="C18" s="189">
        <v>1</v>
      </c>
      <c r="D18" s="189">
        <v>120</v>
      </c>
      <c r="E18" s="189">
        <v>120</v>
      </c>
      <c r="F18" s="189">
        <v>0</v>
      </c>
      <c r="G18" s="189"/>
      <c r="H18" s="189"/>
      <c r="I18" s="189"/>
      <c r="J18" s="189"/>
      <c r="K18" s="189"/>
      <c r="L18" s="189"/>
      <c r="M18" s="186"/>
    </row>
    <row r="19" s="180" customFormat="1" ht="24" customHeight="1" spans="1:13">
      <c r="A19" s="186">
        <v>13</v>
      </c>
      <c r="B19" s="186" t="s">
        <v>31</v>
      </c>
      <c r="C19" s="184">
        <f>SUM(C20:C22)</f>
        <v>61</v>
      </c>
      <c r="D19" s="184">
        <f t="shared" ref="C19:F19" si="3">SUM(D20:D22)</f>
        <v>1218</v>
      </c>
      <c r="E19" s="184">
        <f t="shared" si="3"/>
        <v>1218</v>
      </c>
      <c r="F19" s="184">
        <f t="shared" si="3"/>
        <v>0</v>
      </c>
      <c r="G19" s="184">
        <v>16</v>
      </c>
      <c r="H19" s="184">
        <f>8777+3628</f>
        <v>12405</v>
      </c>
      <c r="I19" s="184">
        <f>23914+10687</f>
        <v>34601</v>
      </c>
      <c r="J19" s="184">
        <v>3</v>
      </c>
      <c r="K19" s="184">
        <v>665</v>
      </c>
      <c r="L19" s="184">
        <v>1922</v>
      </c>
      <c r="M19" s="187"/>
    </row>
    <row r="20" s="181" customFormat="1" ht="24" customHeight="1" spans="1:13">
      <c r="A20" s="186">
        <v>14</v>
      </c>
      <c r="B20" s="186" t="s">
        <v>32</v>
      </c>
      <c r="C20" s="189">
        <v>41</v>
      </c>
      <c r="D20" s="189">
        <v>720.7</v>
      </c>
      <c r="E20" s="189">
        <v>720.7</v>
      </c>
      <c r="F20" s="189"/>
      <c r="G20" s="189"/>
      <c r="H20" s="189"/>
      <c r="I20" s="189"/>
      <c r="J20" s="189"/>
      <c r="K20" s="189"/>
      <c r="L20" s="189"/>
      <c r="M20" s="186"/>
    </row>
    <row r="21" s="181" customFormat="1" ht="24" customHeight="1" spans="1:13">
      <c r="A21" s="186">
        <v>15</v>
      </c>
      <c r="B21" s="186" t="s">
        <v>33</v>
      </c>
      <c r="C21" s="189">
        <v>11</v>
      </c>
      <c r="D21" s="189">
        <v>311.5</v>
      </c>
      <c r="E21" s="193">
        <v>311.5</v>
      </c>
      <c r="F21" s="189"/>
      <c r="G21" s="189"/>
      <c r="H21" s="189"/>
      <c r="I21" s="189"/>
      <c r="J21" s="189"/>
      <c r="K21" s="189"/>
      <c r="L21" s="189"/>
      <c r="M21" s="186"/>
    </row>
    <row r="22" s="181" customFormat="1" ht="24" customHeight="1" spans="1:13">
      <c r="A22" s="186">
        <v>16</v>
      </c>
      <c r="B22" s="186" t="s">
        <v>34</v>
      </c>
      <c r="C22" s="189">
        <v>9</v>
      </c>
      <c r="D22" s="189">
        <v>185.8</v>
      </c>
      <c r="E22" s="189">
        <v>185.8</v>
      </c>
      <c r="F22" s="189"/>
      <c r="G22" s="189"/>
      <c r="H22" s="189"/>
      <c r="I22" s="189"/>
      <c r="J22" s="189"/>
      <c r="K22" s="189"/>
      <c r="L22" s="189"/>
      <c r="M22" s="186"/>
    </row>
    <row r="23" s="180" customFormat="1" ht="24" customHeight="1" spans="1:13">
      <c r="A23" s="186">
        <v>17</v>
      </c>
      <c r="B23" s="186" t="s">
        <v>35</v>
      </c>
      <c r="C23" s="184"/>
      <c r="D23" s="184"/>
      <c r="E23" s="184"/>
      <c r="F23" s="184"/>
      <c r="G23" s="189"/>
      <c r="H23" s="189"/>
      <c r="I23" s="189"/>
      <c r="J23" s="189"/>
      <c r="K23" s="189"/>
      <c r="L23" s="189"/>
      <c r="M23" s="187"/>
    </row>
    <row r="24" s="180" customFormat="1" ht="24" customHeight="1" spans="1:13">
      <c r="A24" s="186">
        <v>18</v>
      </c>
      <c r="B24" s="187" t="s">
        <v>36</v>
      </c>
      <c r="C24" s="184">
        <f t="shared" ref="C24:F24" si="4">SUM(C25:C28)</f>
        <v>1</v>
      </c>
      <c r="D24" s="184">
        <f t="shared" si="4"/>
        <v>19.5</v>
      </c>
      <c r="E24" s="184">
        <f t="shared" si="4"/>
        <v>19.5</v>
      </c>
      <c r="F24" s="184">
        <f t="shared" si="4"/>
        <v>0</v>
      </c>
      <c r="G24" s="191">
        <v>15</v>
      </c>
      <c r="H24" s="192">
        <v>11382</v>
      </c>
      <c r="I24" s="187">
        <v>32780</v>
      </c>
      <c r="J24" s="187">
        <v>3</v>
      </c>
      <c r="K24" s="187">
        <v>665</v>
      </c>
      <c r="L24" s="187">
        <v>1922</v>
      </c>
      <c r="M24" s="187"/>
    </row>
    <row r="25" s="181" customFormat="1" ht="24" customHeight="1" spans="1:13">
      <c r="A25" s="186">
        <v>19</v>
      </c>
      <c r="B25" s="186" t="s">
        <v>37</v>
      </c>
      <c r="C25" s="189"/>
      <c r="D25" s="189"/>
      <c r="E25" s="189"/>
      <c r="F25" s="189"/>
      <c r="G25" s="189"/>
      <c r="H25" s="189"/>
      <c r="I25" s="189"/>
      <c r="J25" s="189"/>
      <c r="K25" s="189"/>
      <c r="L25" s="189"/>
      <c r="M25" s="186"/>
    </row>
    <row r="26" s="181" customFormat="1" ht="24" customHeight="1" spans="1:13">
      <c r="A26" s="186">
        <v>20</v>
      </c>
      <c r="B26" s="186" t="s">
        <v>38</v>
      </c>
      <c r="C26" s="186">
        <v>1</v>
      </c>
      <c r="D26" s="186">
        <v>19.5</v>
      </c>
      <c r="E26" s="186">
        <v>19.5</v>
      </c>
      <c r="F26" s="186">
        <v>0</v>
      </c>
      <c r="G26" s="193"/>
      <c r="H26" s="194"/>
      <c r="I26" s="194"/>
      <c r="J26" s="193"/>
      <c r="K26" s="193"/>
      <c r="L26" s="193"/>
      <c r="M26" s="186"/>
    </row>
    <row r="27" s="181" customFormat="1" ht="24" customHeight="1" spans="1:13">
      <c r="A27" s="186">
        <v>21</v>
      </c>
      <c r="B27" s="186" t="s">
        <v>39</v>
      </c>
      <c r="C27" s="189"/>
      <c r="D27" s="189"/>
      <c r="E27" s="189"/>
      <c r="F27" s="189"/>
      <c r="G27" s="189"/>
      <c r="H27" s="189"/>
      <c r="I27" s="189"/>
      <c r="J27" s="189"/>
      <c r="K27" s="189"/>
      <c r="L27" s="189"/>
      <c r="M27" s="186"/>
    </row>
    <row r="28" s="181" customFormat="1" ht="24" customHeight="1" spans="1:13">
      <c r="A28" s="186">
        <v>22</v>
      </c>
      <c r="B28" s="195" t="s">
        <v>40</v>
      </c>
      <c r="C28" s="189"/>
      <c r="D28" s="189"/>
      <c r="E28" s="189"/>
      <c r="F28" s="189"/>
      <c r="G28" s="189"/>
      <c r="H28" s="189"/>
      <c r="I28" s="189"/>
      <c r="J28" s="189"/>
      <c r="K28" s="189"/>
      <c r="L28" s="189"/>
      <c r="M28" s="186"/>
    </row>
    <row r="29" s="180" customFormat="1" ht="24" customHeight="1" spans="1:13">
      <c r="A29" s="186">
        <v>23</v>
      </c>
      <c r="B29" s="187" t="s">
        <v>41</v>
      </c>
      <c r="C29" s="184">
        <f t="shared" ref="C29:F29" si="5">SUM(C30:C31)</f>
        <v>0</v>
      </c>
      <c r="D29" s="184">
        <f t="shared" si="5"/>
        <v>0</v>
      </c>
      <c r="E29" s="184">
        <f t="shared" si="5"/>
        <v>0</v>
      </c>
      <c r="F29" s="184">
        <f t="shared" si="5"/>
        <v>0</v>
      </c>
      <c r="G29" s="184"/>
      <c r="H29" s="184"/>
      <c r="I29" s="184"/>
      <c r="J29" s="184"/>
      <c r="K29" s="184"/>
      <c r="L29" s="184"/>
      <c r="M29" s="187"/>
    </row>
    <row r="30" s="181" customFormat="1" ht="24" customHeight="1" spans="1:13">
      <c r="A30" s="186">
        <v>24</v>
      </c>
      <c r="B30" s="186" t="s">
        <v>42</v>
      </c>
      <c r="C30" s="189"/>
      <c r="D30" s="189"/>
      <c r="E30" s="189"/>
      <c r="F30" s="189"/>
      <c r="G30" s="189"/>
      <c r="H30" s="189"/>
      <c r="I30" s="189"/>
      <c r="J30" s="189"/>
      <c r="K30" s="189"/>
      <c r="L30" s="189"/>
      <c r="M30" s="186"/>
    </row>
    <row r="31" s="181" customFormat="1" ht="24" customHeight="1" spans="1:13">
      <c r="A31" s="186">
        <v>25</v>
      </c>
      <c r="B31" s="186" t="s">
        <v>43</v>
      </c>
      <c r="C31" s="189"/>
      <c r="D31" s="189"/>
      <c r="E31" s="14"/>
      <c r="F31" s="189"/>
      <c r="G31" s="189"/>
      <c r="H31" s="189"/>
      <c r="I31" s="189"/>
      <c r="J31" s="189"/>
      <c r="K31" s="189"/>
      <c r="L31" s="189"/>
      <c r="M31" s="186"/>
    </row>
    <row r="32" s="180" customFormat="1" ht="24" customHeight="1" spans="1:13">
      <c r="A32" s="186">
        <v>26</v>
      </c>
      <c r="B32" s="187" t="s">
        <v>44</v>
      </c>
      <c r="C32" s="184"/>
      <c r="D32" s="184"/>
      <c r="E32" s="184"/>
      <c r="F32" s="184"/>
      <c r="G32" s="184"/>
      <c r="H32" s="184"/>
      <c r="I32" s="184"/>
      <c r="J32" s="184"/>
      <c r="K32" s="184"/>
      <c r="L32" s="184"/>
      <c r="M32" s="187"/>
    </row>
    <row r="33" s="180" customFormat="1" ht="24" customHeight="1" spans="1:13">
      <c r="A33" s="186">
        <v>27</v>
      </c>
      <c r="B33" s="187" t="s">
        <v>45</v>
      </c>
      <c r="C33" s="184"/>
      <c r="D33" s="184"/>
      <c r="E33" s="184"/>
      <c r="F33" s="184"/>
      <c r="G33" s="184"/>
      <c r="H33" s="184"/>
      <c r="I33" s="184"/>
      <c r="J33" s="184"/>
      <c r="K33" s="184"/>
      <c r="L33" s="184"/>
      <c r="M33" s="187"/>
    </row>
  </sheetData>
  <mergeCells count="14">
    <mergeCell ref="A1:B1"/>
    <mergeCell ref="A2:M2"/>
    <mergeCell ref="D3:F3"/>
    <mergeCell ref="G3:L3"/>
    <mergeCell ref="E4:F4"/>
    <mergeCell ref="J4:L4"/>
    <mergeCell ref="A3:A5"/>
    <mergeCell ref="B3:B5"/>
    <mergeCell ref="C3:C5"/>
    <mergeCell ref="D4:D5"/>
    <mergeCell ref="G4:G5"/>
    <mergeCell ref="H4:H5"/>
    <mergeCell ref="I4:I5"/>
    <mergeCell ref="M3:M5"/>
  </mergeCells>
  <pageMargins left="0.393055555555556" right="0.354166666666667" top="0.747916666666667" bottom="0.354166666666667" header="0.5" footer="0.393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R202"/>
  <sheetViews>
    <sheetView tabSelected="1" workbookViewId="0">
      <pane xSplit="8" ySplit="6" topLeftCell="I87" activePane="bottomRight" state="frozen"/>
      <selection/>
      <selection pane="topRight"/>
      <selection pane="bottomLeft"/>
      <selection pane="bottomRight" activeCell="D88" sqref="D88"/>
    </sheetView>
  </sheetViews>
  <sheetFormatPr defaultColWidth="9" defaultRowHeight="78" customHeight="1"/>
  <cols>
    <col min="1" max="1" width="3.625" style="1" customWidth="1"/>
    <col min="2" max="2" width="5.375" style="1" customWidth="1"/>
    <col min="3" max="3" width="5.625" style="1" customWidth="1"/>
    <col min="4" max="4" width="6.125" style="15" customWidth="1"/>
    <col min="5" max="5" width="6.75" style="1" customWidth="1"/>
    <col min="6" max="6" width="6.625" style="1" customWidth="1"/>
    <col min="7" max="7" width="13.125" style="1" customWidth="1"/>
    <col min="8" max="8" width="4.625" style="1" customWidth="1"/>
    <col min="9" max="9" width="17.75" style="1" customWidth="1"/>
    <col min="10" max="10" width="9.125" style="1" customWidth="1"/>
    <col min="11" max="11" width="11.875" style="1" customWidth="1"/>
    <col min="12" max="12" width="8" style="1" customWidth="1"/>
    <col min="13" max="13" width="22.125" style="1" customWidth="1"/>
    <col min="14" max="14" width="8.25" style="1" customWidth="1"/>
    <col min="15" max="15" width="8.125" style="1" customWidth="1"/>
    <col min="16" max="16" width="7.25" style="1" customWidth="1"/>
    <col min="17" max="17" width="6.375" style="1" customWidth="1"/>
    <col min="18" max="18" width="7" style="1" customWidth="1"/>
    <col min="19" max="19" width="8.25" style="1" customWidth="1"/>
    <col min="20" max="20" width="4.75" style="1" customWidth="1"/>
    <col min="21" max="22" width="4.875" style="1" customWidth="1"/>
    <col min="23" max="23" width="18" style="1" customWidth="1"/>
    <col min="24" max="24" width="19.25" style="1" customWidth="1"/>
    <col min="25" max="25" width="4" style="16" customWidth="1"/>
    <col min="26" max="16384" width="9" style="1"/>
  </cols>
  <sheetData>
    <row r="1" s="1" customFormat="1" ht="60" customHeight="1" spans="1:25">
      <c r="A1" s="17" t="s">
        <v>46</v>
      </c>
      <c r="B1" s="17"/>
      <c r="C1" s="17"/>
      <c r="D1" s="18"/>
      <c r="E1" s="17"/>
      <c r="F1" s="17"/>
      <c r="G1" s="17"/>
      <c r="H1" s="17"/>
      <c r="I1" s="18"/>
      <c r="J1" s="17"/>
      <c r="K1" s="18"/>
      <c r="L1" s="18"/>
      <c r="M1" s="17"/>
      <c r="N1" s="17"/>
      <c r="O1" s="17"/>
      <c r="P1" s="17"/>
      <c r="Q1" s="17"/>
      <c r="R1" s="17"/>
      <c r="S1" s="17"/>
      <c r="T1" s="17"/>
      <c r="U1" s="17"/>
      <c r="V1" s="17"/>
      <c r="W1" s="17"/>
      <c r="X1" s="17"/>
      <c r="Y1" s="17"/>
    </row>
    <row r="2" s="2" customFormat="1" ht="31" customHeight="1" spans="1:25">
      <c r="A2" s="19" t="s">
        <v>47</v>
      </c>
      <c r="B2" s="19"/>
      <c r="C2" s="19"/>
      <c r="D2" s="20"/>
      <c r="E2" s="19"/>
      <c r="F2" s="19"/>
      <c r="G2" s="19"/>
      <c r="H2" s="19"/>
      <c r="I2" s="20"/>
      <c r="J2" s="19"/>
      <c r="K2" s="20"/>
      <c r="L2" s="20"/>
      <c r="M2" s="19"/>
      <c r="N2" s="57"/>
      <c r="O2" s="19"/>
      <c r="P2" s="19"/>
      <c r="Q2" s="19"/>
      <c r="R2" s="19"/>
      <c r="S2" s="19"/>
      <c r="T2" s="19"/>
      <c r="U2" s="57"/>
      <c r="V2" s="57"/>
      <c r="W2" s="19"/>
      <c r="X2" s="19"/>
      <c r="Y2" s="57"/>
    </row>
    <row r="3" s="3" customFormat="1" ht="23" customHeight="1" spans="1:25">
      <c r="A3" s="21" t="s">
        <v>2</v>
      </c>
      <c r="B3" s="21" t="s">
        <v>48</v>
      </c>
      <c r="C3" s="21"/>
      <c r="D3" s="22"/>
      <c r="E3" s="21" t="s">
        <v>49</v>
      </c>
      <c r="F3" s="21" t="s">
        <v>50</v>
      </c>
      <c r="G3" s="21" t="s">
        <v>51</v>
      </c>
      <c r="H3" s="21" t="s">
        <v>52</v>
      </c>
      <c r="I3" s="21" t="s">
        <v>53</v>
      </c>
      <c r="J3" s="21" t="s">
        <v>54</v>
      </c>
      <c r="K3" s="21"/>
      <c r="L3" s="58" t="s">
        <v>55</v>
      </c>
      <c r="M3" s="21" t="s">
        <v>56</v>
      </c>
      <c r="N3" s="21" t="s">
        <v>5</v>
      </c>
      <c r="O3" s="21"/>
      <c r="P3" s="21"/>
      <c r="Q3" s="21" t="s">
        <v>6</v>
      </c>
      <c r="R3" s="21"/>
      <c r="S3" s="21"/>
      <c r="T3" s="21"/>
      <c r="U3" s="21"/>
      <c r="V3" s="21"/>
      <c r="W3" s="74" t="s">
        <v>57</v>
      </c>
      <c r="X3" s="74" t="s">
        <v>58</v>
      </c>
      <c r="Y3" s="58" t="s">
        <v>7</v>
      </c>
    </row>
    <row r="4" s="3" customFormat="1" ht="23" customHeight="1" spans="1:25">
      <c r="A4" s="21"/>
      <c r="B4" s="21" t="s">
        <v>3</v>
      </c>
      <c r="C4" s="21" t="s">
        <v>59</v>
      </c>
      <c r="D4" s="21" t="s">
        <v>60</v>
      </c>
      <c r="E4" s="21"/>
      <c r="F4" s="21"/>
      <c r="G4" s="21"/>
      <c r="H4" s="21"/>
      <c r="I4" s="21"/>
      <c r="J4" s="21"/>
      <c r="K4" s="21"/>
      <c r="L4" s="58"/>
      <c r="M4" s="21"/>
      <c r="N4" s="21" t="s">
        <v>61</v>
      </c>
      <c r="O4" s="21" t="s">
        <v>9</v>
      </c>
      <c r="P4" s="21"/>
      <c r="Q4" s="58" t="s">
        <v>62</v>
      </c>
      <c r="R4" s="74" t="s">
        <v>63</v>
      </c>
      <c r="S4" s="74" t="s">
        <v>64</v>
      </c>
      <c r="T4" s="74" t="s">
        <v>9</v>
      </c>
      <c r="U4" s="74"/>
      <c r="V4" s="74"/>
      <c r="W4" s="74"/>
      <c r="X4" s="74"/>
      <c r="Y4" s="58"/>
    </row>
    <row r="5" s="2" customFormat="1" customHeight="1" spans="1:25">
      <c r="A5" s="23"/>
      <c r="B5" s="23"/>
      <c r="C5" s="23"/>
      <c r="D5" s="23"/>
      <c r="E5" s="23"/>
      <c r="F5" s="23"/>
      <c r="G5" s="23"/>
      <c r="H5" s="23"/>
      <c r="I5" s="23"/>
      <c r="J5" s="23" t="s">
        <v>65</v>
      </c>
      <c r="K5" s="23" t="s">
        <v>66</v>
      </c>
      <c r="L5" s="59"/>
      <c r="M5" s="23"/>
      <c r="N5" s="23"/>
      <c r="O5" s="23" t="s">
        <v>67</v>
      </c>
      <c r="P5" s="23" t="s">
        <v>68</v>
      </c>
      <c r="Q5" s="59"/>
      <c r="R5" s="75"/>
      <c r="S5" s="75"/>
      <c r="T5" s="75" t="s">
        <v>69</v>
      </c>
      <c r="U5" s="75" t="s">
        <v>70</v>
      </c>
      <c r="V5" s="75" t="s">
        <v>71</v>
      </c>
      <c r="W5" s="75"/>
      <c r="X5" s="75"/>
      <c r="Y5" s="59"/>
    </row>
    <row r="6" s="4" customFormat="1" customHeight="1" spans="1:25">
      <c r="A6" s="24" t="s">
        <v>72</v>
      </c>
      <c r="B6" s="24"/>
      <c r="C6" s="24"/>
      <c r="D6" s="25"/>
      <c r="E6" s="24"/>
      <c r="F6" s="24"/>
      <c r="G6" s="24"/>
      <c r="H6" s="24"/>
      <c r="I6" s="25"/>
      <c r="J6" s="24"/>
      <c r="K6" s="25"/>
      <c r="L6" s="25"/>
      <c r="M6" s="24"/>
      <c r="N6" s="60">
        <f>SUM(N7:N201)</f>
        <v>4017.25</v>
      </c>
      <c r="O6" s="60">
        <f>SUM(O7:O201)</f>
        <v>4017.25</v>
      </c>
      <c r="P6" s="61"/>
      <c r="Q6" s="61"/>
      <c r="R6" s="61"/>
      <c r="S6" s="61"/>
      <c r="T6" s="61"/>
      <c r="U6" s="61"/>
      <c r="V6" s="61"/>
      <c r="W6" s="61"/>
      <c r="X6" s="61"/>
      <c r="Y6" s="24"/>
    </row>
    <row r="7" s="5" customFormat="1" customHeight="1" spans="1:25">
      <c r="A7" s="26">
        <v>1</v>
      </c>
      <c r="B7" s="27" t="s">
        <v>73</v>
      </c>
      <c r="C7" s="27" t="s">
        <v>74</v>
      </c>
      <c r="D7" s="27" t="s">
        <v>75</v>
      </c>
      <c r="E7" s="27" t="s">
        <v>76</v>
      </c>
      <c r="F7" s="27" t="s">
        <v>77</v>
      </c>
      <c r="G7" s="27" t="s">
        <v>78</v>
      </c>
      <c r="H7" s="28" t="s">
        <v>79</v>
      </c>
      <c r="I7" s="27" t="s">
        <v>80</v>
      </c>
      <c r="J7" s="62" t="s">
        <v>81</v>
      </c>
      <c r="K7" s="62" t="s">
        <v>82</v>
      </c>
      <c r="L7" s="27" t="s">
        <v>77</v>
      </c>
      <c r="M7" s="27" t="s">
        <v>83</v>
      </c>
      <c r="N7" s="28">
        <v>2</v>
      </c>
      <c r="O7" s="28">
        <v>2</v>
      </c>
      <c r="P7" s="28"/>
      <c r="Q7" s="28">
        <v>1</v>
      </c>
      <c r="R7" s="28">
        <v>253</v>
      </c>
      <c r="S7" s="28">
        <v>688</v>
      </c>
      <c r="T7" s="28"/>
      <c r="U7" s="28"/>
      <c r="V7" s="28"/>
      <c r="W7" s="27" t="s">
        <v>84</v>
      </c>
      <c r="X7" s="27" t="s">
        <v>85</v>
      </c>
      <c r="Y7" s="28"/>
    </row>
    <row r="8" s="5" customFormat="1" customHeight="1" spans="1:25">
      <c r="A8" s="26">
        <v>2</v>
      </c>
      <c r="B8" s="29" t="s">
        <v>86</v>
      </c>
      <c r="C8" s="29" t="s">
        <v>87</v>
      </c>
      <c r="D8" s="29" t="s">
        <v>88</v>
      </c>
      <c r="E8" s="29" t="s">
        <v>76</v>
      </c>
      <c r="F8" s="29" t="s">
        <v>77</v>
      </c>
      <c r="G8" s="29" t="s">
        <v>89</v>
      </c>
      <c r="H8" s="29" t="s">
        <v>79</v>
      </c>
      <c r="I8" s="29" t="s">
        <v>90</v>
      </c>
      <c r="J8" s="62" t="s">
        <v>81</v>
      </c>
      <c r="K8" s="62" t="s">
        <v>82</v>
      </c>
      <c r="L8" s="27" t="s">
        <v>77</v>
      </c>
      <c r="M8" s="29" t="s">
        <v>91</v>
      </c>
      <c r="N8" s="63">
        <v>29.8</v>
      </c>
      <c r="O8" s="63">
        <v>29.8</v>
      </c>
      <c r="P8" s="63"/>
      <c r="Q8" s="63">
        <v>1</v>
      </c>
      <c r="R8" s="63">
        <v>33</v>
      </c>
      <c r="S8" s="63">
        <v>108</v>
      </c>
      <c r="T8" s="63"/>
      <c r="U8" s="63"/>
      <c r="V8" s="76"/>
      <c r="W8" s="29" t="s">
        <v>92</v>
      </c>
      <c r="X8" s="29" t="s">
        <v>93</v>
      </c>
      <c r="Y8" s="28"/>
    </row>
    <row r="9" s="5" customFormat="1" customHeight="1" spans="1:25">
      <c r="A9" s="26">
        <v>3</v>
      </c>
      <c r="B9" s="27" t="s">
        <v>73</v>
      </c>
      <c r="C9" s="27" t="s">
        <v>94</v>
      </c>
      <c r="D9" s="29" t="s">
        <v>95</v>
      </c>
      <c r="E9" s="29" t="s">
        <v>76</v>
      </c>
      <c r="F9" s="29" t="s">
        <v>77</v>
      </c>
      <c r="G9" s="27" t="s">
        <v>96</v>
      </c>
      <c r="H9" s="28" t="s">
        <v>79</v>
      </c>
      <c r="I9" s="29" t="s">
        <v>97</v>
      </c>
      <c r="J9" s="62" t="s">
        <v>81</v>
      </c>
      <c r="K9" s="62" t="s">
        <v>82</v>
      </c>
      <c r="L9" s="27" t="s">
        <v>77</v>
      </c>
      <c r="M9" s="27" t="s">
        <v>98</v>
      </c>
      <c r="N9" s="28">
        <v>3</v>
      </c>
      <c r="O9" s="28">
        <v>3</v>
      </c>
      <c r="P9" s="28"/>
      <c r="Q9" s="28">
        <v>1</v>
      </c>
      <c r="R9" s="28">
        <v>210</v>
      </c>
      <c r="S9" s="28">
        <v>569</v>
      </c>
      <c r="T9" s="28"/>
      <c r="U9" s="28"/>
      <c r="V9" s="28"/>
      <c r="W9" s="29" t="s">
        <v>99</v>
      </c>
      <c r="X9" s="29" t="s">
        <v>100</v>
      </c>
      <c r="Y9" s="28"/>
    </row>
    <row r="10" s="6" customFormat="1" customHeight="1" spans="1:252">
      <c r="A10" s="26">
        <v>4</v>
      </c>
      <c r="B10" s="30" t="s">
        <v>86</v>
      </c>
      <c r="C10" s="30" t="s">
        <v>101</v>
      </c>
      <c r="D10" s="31" t="s">
        <v>102</v>
      </c>
      <c r="E10" s="31" t="s">
        <v>76</v>
      </c>
      <c r="F10" s="31" t="s">
        <v>103</v>
      </c>
      <c r="G10" s="31" t="s">
        <v>104</v>
      </c>
      <c r="H10" s="31" t="s">
        <v>105</v>
      </c>
      <c r="I10" s="31" t="s">
        <v>106</v>
      </c>
      <c r="J10" s="64" t="s">
        <v>107</v>
      </c>
      <c r="K10" s="64" t="s">
        <v>108</v>
      </c>
      <c r="L10" s="31" t="s">
        <v>103</v>
      </c>
      <c r="M10" s="31" t="s">
        <v>109</v>
      </c>
      <c r="N10" s="65">
        <v>15</v>
      </c>
      <c r="O10" s="65">
        <v>15</v>
      </c>
      <c r="P10" s="65">
        <v>0</v>
      </c>
      <c r="Q10" s="65">
        <v>1</v>
      </c>
      <c r="R10" s="65">
        <v>307</v>
      </c>
      <c r="S10" s="65">
        <v>1210</v>
      </c>
      <c r="T10" s="65">
        <v>0</v>
      </c>
      <c r="U10" s="65">
        <v>15</v>
      </c>
      <c r="V10" s="65">
        <v>40</v>
      </c>
      <c r="W10" s="27" t="s">
        <v>110</v>
      </c>
      <c r="X10" s="29" t="s">
        <v>111</v>
      </c>
      <c r="Y10" s="63"/>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4"/>
      <c r="IR10" s="4"/>
    </row>
    <row r="11" s="6" customFormat="1" customHeight="1" spans="1:252">
      <c r="A11" s="26">
        <v>5</v>
      </c>
      <c r="B11" s="30" t="s">
        <v>86</v>
      </c>
      <c r="C11" s="30" t="s">
        <v>101</v>
      </c>
      <c r="D11" s="31" t="s">
        <v>102</v>
      </c>
      <c r="E11" s="31" t="s">
        <v>76</v>
      </c>
      <c r="F11" s="31" t="s">
        <v>103</v>
      </c>
      <c r="G11" s="31" t="s">
        <v>112</v>
      </c>
      <c r="H11" s="31" t="s">
        <v>79</v>
      </c>
      <c r="I11" s="31" t="s">
        <v>113</v>
      </c>
      <c r="J11" s="64" t="s">
        <v>107</v>
      </c>
      <c r="K11" s="64" t="s">
        <v>108</v>
      </c>
      <c r="L11" s="31" t="s">
        <v>103</v>
      </c>
      <c r="M11" s="31" t="s">
        <v>114</v>
      </c>
      <c r="N11" s="65">
        <v>15</v>
      </c>
      <c r="O11" s="65">
        <v>15</v>
      </c>
      <c r="P11" s="65">
        <v>0</v>
      </c>
      <c r="Q11" s="65">
        <v>1</v>
      </c>
      <c r="R11" s="65">
        <v>307</v>
      </c>
      <c r="S11" s="65">
        <v>1210</v>
      </c>
      <c r="T11" s="65">
        <v>0</v>
      </c>
      <c r="U11" s="65">
        <v>15</v>
      </c>
      <c r="V11" s="65">
        <v>40</v>
      </c>
      <c r="W11" s="27" t="s">
        <v>115</v>
      </c>
      <c r="X11" s="29" t="s">
        <v>111</v>
      </c>
      <c r="Y11" s="63"/>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4"/>
      <c r="IR11" s="4"/>
    </row>
    <row r="12" s="6" customFormat="1" customHeight="1" spans="1:252">
      <c r="A12" s="26">
        <v>6</v>
      </c>
      <c r="B12" s="30" t="s">
        <v>86</v>
      </c>
      <c r="C12" s="30" t="s">
        <v>101</v>
      </c>
      <c r="D12" s="31" t="s">
        <v>102</v>
      </c>
      <c r="E12" s="31" t="s">
        <v>76</v>
      </c>
      <c r="F12" s="31" t="s">
        <v>103</v>
      </c>
      <c r="G12" s="31" t="s">
        <v>116</v>
      </c>
      <c r="H12" s="31" t="s">
        <v>105</v>
      </c>
      <c r="I12" s="31" t="s">
        <v>117</v>
      </c>
      <c r="J12" s="64" t="s">
        <v>107</v>
      </c>
      <c r="K12" s="64" t="s">
        <v>108</v>
      </c>
      <c r="L12" s="31" t="s">
        <v>103</v>
      </c>
      <c r="M12" s="31" t="s">
        <v>118</v>
      </c>
      <c r="N12" s="65">
        <v>55</v>
      </c>
      <c r="O12" s="65">
        <v>55</v>
      </c>
      <c r="P12" s="65">
        <v>0</v>
      </c>
      <c r="Q12" s="65">
        <v>1</v>
      </c>
      <c r="R12" s="65">
        <v>307</v>
      </c>
      <c r="S12" s="65">
        <v>1210</v>
      </c>
      <c r="T12" s="65">
        <v>0</v>
      </c>
      <c r="U12" s="65">
        <v>15</v>
      </c>
      <c r="V12" s="65">
        <v>40</v>
      </c>
      <c r="W12" s="27" t="s">
        <v>119</v>
      </c>
      <c r="X12" s="29" t="s">
        <v>111</v>
      </c>
      <c r="Y12" s="63"/>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4"/>
      <c r="IR12" s="4"/>
    </row>
    <row r="13" s="6" customFormat="1" customHeight="1" spans="1:252">
      <c r="A13" s="26">
        <v>7</v>
      </c>
      <c r="B13" s="30" t="s">
        <v>86</v>
      </c>
      <c r="C13" s="30" t="s">
        <v>101</v>
      </c>
      <c r="D13" s="31" t="s">
        <v>102</v>
      </c>
      <c r="E13" s="31" t="s">
        <v>76</v>
      </c>
      <c r="F13" s="31" t="s">
        <v>103</v>
      </c>
      <c r="G13" s="31" t="s">
        <v>94</v>
      </c>
      <c r="H13" s="31" t="s">
        <v>105</v>
      </c>
      <c r="I13" s="31" t="s">
        <v>120</v>
      </c>
      <c r="J13" s="64" t="s">
        <v>107</v>
      </c>
      <c r="K13" s="64" t="s">
        <v>108</v>
      </c>
      <c r="L13" s="31" t="s">
        <v>103</v>
      </c>
      <c r="M13" s="31" t="s">
        <v>121</v>
      </c>
      <c r="N13" s="65">
        <v>15</v>
      </c>
      <c r="O13" s="65">
        <v>15</v>
      </c>
      <c r="P13" s="65">
        <v>0</v>
      </c>
      <c r="Q13" s="65">
        <v>1</v>
      </c>
      <c r="R13" s="65">
        <v>307</v>
      </c>
      <c r="S13" s="65">
        <v>1210</v>
      </c>
      <c r="T13" s="65">
        <v>0</v>
      </c>
      <c r="U13" s="65">
        <v>15</v>
      </c>
      <c r="V13" s="65">
        <v>40</v>
      </c>
      <c r="W13" s="27" t="s">
        <v>122</v>
      </c>
      <c r="X13" s="29" t="s">
        <v>111</v>
      </c>
      <c r="Y13" s="63"/>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4"/>
      <c r="IR13" s="4"/>
    </row>
    <row r="14" s="6" customFormat="1" customHeight="1" spans="1:252">
      <c r="A14" s="26">
        <v>8</v>
      </c>
      <c r="B14" s="32" t="s">
        <v>86</v>
      </c>
      <c r="C14" s="32" t="s">
        <v>101</v>
      </c>
      <c r="D14" s="29" t="s">
        <v>102</v>
      </c>
      <c r="E14" s="29" t="s">
        <v>76</v>
      </c>
      <c r="F14" s="29" t="s">
        <v>103</v>
      </c>
      <c r="G14" s="29" t="s">
        <v>123</v>
      </c>
      <c r="H14" s="29" t="s">
        <v>79</v>
      </c>
      <c r="I14" s="31" t="s">
        <v>120</v>
      </c>
      <c r="J14" s="64" t="s">
        <v>107</v>
      </c>
      <c r="K14" s="64" t="s">
        <v>108</v>
      </c>
      <c r="L14" s="29" t="s">
        <v>103</v>
      </c>
      <c r="M14" s="29" t="s">
        <v>124</v>
      </c>
      <c r="N14" s="65">
        <v>20</v>
      </c>
      <c r="O14" s="65">
        <v>20</v>
      </c>
      <c r="P14" s="65">
        <v>0</v>
      </c>
      <c r="Q14" s="65">
        <v>1</v>
      </c>
      <c r="R14" s="65">
        <v>307</v>
      </c>
      <c r="S14" s="65">
        <v>1210</v>
      </c>
      <c r="T14" s="65">
        <v>0</v>
      </c>
      <c r="U14" s="65">
        <v>15</v>
      </c>
      <c r="V14" s="65">
        <v>40</v>
      </c>
      <c r="W14" s="27" t="s">
        <v>125</v>
      </c>
      <c r="X14" s="29" t="s">
        <v>111</v>
      </c>
      <c r="Y14" s="63"/>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4"/>
      <c r="IR14" s="4"/>
    </row>
    <row r="15" s="6" customFormat="1" customHeight="1" spans="1:250">
      <c r="A15" s="26">
        <v>9</v>
      </c>
      <c r="B15" s="32" t="s">
        <v>86</v>
      </c>
      <c r="C15" s="32" t="s">
        <v>101</v>
      </c>
      <c r="D15" s="29" t="s">
        <v>102</v>
      </c>
      <c r="E15" s="29" t="s">
        <v>76</v>
      </c>
      <c r="F15" s="29" t="s">
        <v>103</v>
      </c>
      <c r="G15" s="29" t="s">
        <v>126</v>
      </c>
      <c r="H15" s="29" t="s">
        <v>79</v>
      </c>
      <c r="I15" s="29" t="s">
        <v>127</v>
      </c>
      <c r="J15" s="64" t="s">
        <v>128</v>
      </c>
      <c r="K15" s="64" t="s">
        <v>129</v>
      </c>
      <c r="L15" s="29" t="s">
        <v>103</v>
      </c>
      <c r="M15" s="29" t="s">
        <v>130</v>
      </c>
      <c r="N15" s="63">
        <v>30</v>
      </c>
      <c r="O15" s="63">
        <v>30</v>
      </c>
      <c r="P15" s="65">
        <v>0</v>
      </c>
      <c r="Q15" s="65">
        <v>1</v>
      </c>
      <c r="R15" s="65">
        <v>307</v>
      </c>
      <c r="S15" s="65">
        <v>1210</v>
      </c>
      <c r="T15" s="65">
        <v>0</v>
      </c>
      <c r="U15" s="65">
        <v>15</v>
      </c>
      <c r="V15" s="65">
        <v>40</v>
      </c>
      <c r="W15" s="27" t="s">
        <v>131</v>
      </c>
      <c r="X15" s="29" t="s">
        <v>111</v>
      </c>
      <c r="Y15" s="63"/>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row>
    <row r="16" s="6" customFormat="1" customHeight="1" spans="1:250">
      <c r="A16" s="26">
        <v>10</v>
      </c>
      <c r="B16" s="32" t="s">
        <v>86</v>
      </c>
      <c r="C16" s="32" t="s">
        <v>101</v>
      </c>
      <c r="D16" s="29" t="s">
        <v>132</v>
      </c>
      <c r="E16" s="29" t="s">
        <v>76</v>
      </c>
      <c r="F16" s="29" t="s">
        <v>103</v>
      </c>
      <c r="G16" s="29" t="s">
        <v>133</v>
      </c>
      <c r="H16" s="33" t="s">
        <v>105</v>
      </c>
      <c r="I16" s="29" t="s">
        <v>134</v>
      </c>
      <c r="J16" s="64" t="s">
        <v>135</v>
      </c>
      <c r="K16" s="64" t="s">
        <v>108</v>
      </c>
      <c r="L16" s="29" t="s">
        <v>103</v>
      </c>
      <c r="M16" s="29" t="s">
        <v>136</v>
      </c>
      <c r="N16" s="63">
        <v>20</v>
      </c>
      <c r="O16" s="63">
        <v>20</v>
      </c>
      <c r="P16" s="63">
        <v>0</v>
      </c>
      <c r="Q16" s="63">
        <v>1</v>
      </c>
      <c r="R16" s="65">
        <v>307</v>
      </c>
      <c r="S16" s="65">
        <v>1210</v>
      </c>
      <c r="T16" s="65">
        <v>0</v>
      </c>
      <c r="U16" s="65">
        <v>15</v>
      </c>
      <c r="V16" s="65">
        <v>40</v>
      </c>
      <c r="W16" s="27" t="s">
        <v>137</v>
      </c>
      <c r="X16" s="29" t="s">
        <v>111</v>
      </c>
      <c r="Y16" s="63"/>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row>
    <row r="17" s="6" customFormat="1" customHeight="1" spans="1:250">
      <c r="A17" s="26">
        <v>11</v>
      </c>
      <c r="B17" s="32" t="s">
        <v>86</v>
      </c>
      <c r="C17" s="32" t="s">
        <v>101</v>
      </c>
      <c r="D17" s="29" t="s">
        <v>132</v>
      </c>
      <c r="E17" s="29" t="s">
        <v>76</v>
      </c>
      <c r="F17" s="29" t="s">
        <v>103</v>
      </c>
      <c r="G17" s="33" t="s">
        <v>138</v>
      </c>
      <c r="H17" s="33" t="s">
        <v>105</v>
      </c>
      <c r="I17" s="33" t="s">
        <v>120</v>
      </c>
      <c r="J17" s="64" t="s">
        <v>107</v>
      </c>
      <c r="K17" s="64" t="s">
        <v>108</v>
      </c>
      <c r="L17" s="29" t="s">
        <v>103</v>
      </c>
      <c r="M17" s="33" t="s">
        <v>139</v>
      </c>
      <c r="N17" s="33">
        <v>10</v>
      </c>
      <c r="O17" s="33">
        <v>10</v>
      </c>
      <c r="P17" s="65">
        <v>0</v>
      </c>
      <c r="Q17" s="65">
        <v>1</v>
      </c>
      <c r="R17" s="65">
        <v>307</v>
      </c>
      <c r="S17" s="65">
        <v>1210</v>
      </c>
      <c r="T17" s="65">
        <v>0</v>
      </c>
      <c r="U17" s="65">
        <v>15</v>
      </c>
      <c r="V17" s="65">
        <v>40</v>
      </c>
      <c r="W17" s="27" t="s">
        <v>140</v>
      </c>
      <c r="X17" s="29" t="s">
        <v>111</v>
      </c>
      <c r="Y17" s="79"/>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row>
    <row r="18" s="6" customFormat="1" customHeight="1" spans="1:250">
      <c r="A18" s="26">
        <v>12</v>
      </c>
      <c r="B18" s="32" t="s">
        <v>86</v>
      </c>
      <c r="C18" s="32" t="s">
        <v>101</v>
      </c>
      <c r="D18" s="29" t="s">
        <v>102</v>
      </c>
      <c r="E18" s="29" t="s">
        <v>76</v>
      </c>
      <c r="F18" s="29" t="s">
        <v>103</v>
      </c>
      <c r="G18" s="29" t="s">
        <v>141</v>
      </c>
      <c r="H18" s="29" t="s">
        <v>79</v>
      </c>
      <c r="I18" s="29" t="s">
        <v>142</v>
      </c>
      <c r="J18" s="64" t="s">
        <v>107</v>
      </c>
      <c r="K18" s="64" t="s">
        <v>108</v>
      </c>
      <c r="L18" s="29" t="s">
        <v>103</v>
      </c>
      <c r="M18" s="29" t="s">
        <v>143</v>
      </c>
      <c r="N18" s="63">
        <v>10</v>
      </c>
      <c r="O18" s="63">
        <v>10</v>
      </c>
      <c r="P18" s="65">
        <v>0</v>
      </c>
      <c r="Q18" s="65">
        <v>1</v>
      </c>
      <c r="R18" s="65">
        <v>307</v>
      </c>
      <c r="S18" s="65">
        <v>1210</v>
      </c>
      <c r="T18" s="65">
        <v>0</v>
      </c>
      <c r="U18" s="65">
        <v>15</v>
      </c>
      <c r="V18" s="65">
        <v>40</v>
      </c>
      <c r="W18" s="27" t="s">
        <v>144</v>
      </c>
      <c r="X18" s="29" t="s">
        <v>111</v>
      </c>
      <c r="Y18" s="63"/>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row>
    <row r="19" s="6" customFormat="1" customHeight="1" spans="1:252">
      <c r="A19" s="26">
        <v>13</v>
      </c>
      <c r="B19" s="30" t="s">
        <v>86</v>
      </c>
      <c r="C19" s="30" t="s">
        <v>101</v>
      </c>
      <c r="D19" s="31" t="s">
        <v>145</v>
      </c>
      <c r="E19" s="31" t="s">
        <v>76</v>
      </c>
      <c r="F19" s="31" t="s">
        <v>103</v>
      </c>
      <c r="G19" s="31" t="s">
        <v>146</v>
      </c>
      <c r="H19" s="31" t="s">
        <v>79</v>
      </c>
      <c r="I19" s="31" t="s">
        <v>147</v>
      </c>
      <c r="J19" s="64" t="s">
        <v>107</v>
      </c>
      <c r="K19" s="64" t="s">
        <v>108</v>
      </c>
      <c r="L19" s="31" t="s">
        <v>103</v>
      </c>
      <c r="M19" s="31" t="s">
        <v>148</v>
      </c>
      <c r="N19" s="65">
        <v>5</v>
      </c>
      <c r="O19" s="65">
        <v>5</v>
      </c>
      <c r="P19" s="65">
        <v>0</v>
      </c>
      <c r="Q19" s="65">
        <v>1</v>
      </c>
      <c r="R19" s="65">
        <v>25</v>
      </c>
      <c r="S19" s="65">
        <v>90</v>
      </c>
      <c r="T19" s="65">
        <v>0</v>
      </c>
      <c r="U19" s="65">
        <v>15</v>
      </c>
      <c r="V19" s="65">
        <v>40</v>
      </c>
      <c r="W19" s="27" t="s">
        <v>149</v>
      </c>
      <c r="X19" s="29" t="s">
        <v>111</v>
      </c>
      <c r="Y19" s="63"/>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4"/>
      <c r="IR19" s="4"/>
    </row>
    <row r="20" s="6" customFormat="1" customHeight="1" spans="1:250">
      <c r="A20" s="26">
        <v>14</v>
      </c>
      <c r="B20" s="32" t="s">
        <v>86</v>
      </c>
      <c r="C20" s="32" t="s">
        <v>101</v>
      </c>
      <c r="D20" s="29" t="s">
        <v>150</v>
      </c>
      <c r="E20" s="29" t="s">
        <v>76</v>
      </c>
      <c r="F20" s="29" t="s">
        <v>103</v>
      </c>
      <c r="G20" s="29" t="s">
        <v>151</v>
      </c>
      <c r="H20" s="29" t="s">
        <v>79</v>
      </c>
      <c r="I20" s="29" t="s">
        <v>152</v>
      </c>
      <c r="J20" s="64" t="s">
        <v>107</v>
      </c>
      <c r="K20" s="64" t="s">
        <v>108</v>
      </c>
      <c r="L20" s="29" t="s">
        <v>103</v>
      </c>
      <c r="M20" s="29" t="s">
        <v>153</v>
      </c>
      <c r="N20" s="63">
        <v>5</v>
      </c>
      <c r="O20" s="63">
        <v>5</v>
      </c>
      <c r="P20" s="65">
        <v>0</v>
      </c>
      <c r="Q20" s="65">
        <v>1</v>
      </c>
      <c r="R20" s="65">
        <v>307</v>
      </c>
      <c r="S20" s="65">
        <v>1210</v>
      </c>
      <c r="T20" s="65">
        <v>0</v>
      </c>
      <c r="U20" s="65">
        <v>15</v>
      </c>
      <c r="V20" s="65">
        <v>40</v>
      </c>
      <c r="W20" s="27" t="s">
        <v>154</v>
      </c>
      <c r="X20" s="29" t="s">
        <v>111</v>
      </c>
      <c r="Y20" s="63"/>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row>
    <row r="21" s="6" customFormat="1" customHeight="1" spans="1:250">
      <c r="A21" s="26">
        <v>15</v>
      </c>
      <c r="B21" s="32" t="s">
        <v>73</v>
      </c>
      <c r="C21" s="32" t="s">
        <v>74</v>
      </c>
      <c r="D21" s="29" t="s">
        <v>155</v>
      </c>
      <c r="E21" s="29" t="s">
        <v>76</v>
      </c>
      <c r="F21" s="29" t="s">
        <v>103</v>
      </c>
      <c r="G21" s="29" t="s">
        <v>94</v>
      </c>
      <c r="H21" s="29" t="s">
        <v>105</v>
      </c>
      <c r="I21" s="29" t="s">
        <v>156</v>
      </c>
      <c r="J21" s="64" t="s">
        <v>128</v>
      </c>
      <c r="K21" s="64" t="s">
        <v>129</v>
      </c>
      <c r="L21" s="29" t="s">
        <v>103</v>
      </c>
      <c r="M21" s="29" t="s">
        <v>157</v>
      </c>
      <c r="N21" s="63">
        <v>20</v>
      </c>
      <c r="O21" s="63">
        <v>20</v>
      </c>
      <c r="P21" s="65">
        <v>0</v>
      </c>
      <c r="Q21" s="65">
        <v>1</v>
      </c>
      <c r="R21" s="65">
        <v>307</v>
      </c>
      <c r="S21" s="65">
        <v>1210</v>
      </c>
      <c r="T21" s="65">
        <v>0</v>
      </c>
      <c r="U21" s="65">
        <v>15</v>
      </c>
      <c r="V21" s="65">
        <v>40</v>
      </c>
      <c r="W21" s="27" t="s">
        <v>158</v>
      </c>
      <c r="X21" s="29" t="s">
        <v>111</v>
      </c>
      <c r="Y21" s="63"/>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row>
    <row r="22" s="6" customFormat="1" customHeight="1" spans="1:250">
      <c r="A22" s="26">
        <v>16</v>
      </c>
      <c r="B22" s="32" t="s">
        <v>73</v>
      </c>
      <c r="C22" s="32" t="s">
        <v>74</v>
      </c>
      <c r="D22" s="29" t="s">
        <v>155</v>
      </c>
      <c r="E22" s="29" t="s">
        <v>76</v>
      </c>
      <c r="F22" s="29" t="s">
        <v>103</v>
      </c>
      <c r="G22" s="29" t="s">
        <v>94</v>
      </c>
      <c r="H22" s="33" t="s">
        <v>105</v>
      </c>
      <c r="I22" s="29" t="s">
        <v>159</v>
      </c>
      <c r="J22" s="64" t="s">
        <v>107</v>
      </c>
      <c r="K22" s="64" t="s">
        <v>108</v>
      </c>
      <c r="L22" s="29" t="s">
        <v>103</v>
      </c>
      <c r="M22" s="29" t="s">
        <v>160</v>
      </c>
      <c r="N22" s="33">
        <v>53.8</v>
      </c>
      <c r="O22" s="33">
        <v>53.8</v>
      </c>
      <c r="P22" s="65">
        <v>0</v>
      </c>
      <c r="Q22" s="65">
        <v>1</v>
      </c>
      <c r="R22" s="65">
        <v>307</v>
      </c>
      <c r="S22" s="65">
        <v>1210</v>
      </c>
      <c r="T22" s="65">
        <v>0</v>
      </c>
      <c r="U22" s="65">
        <v>15</v>
      </c>
      <c r="V22" s="65">
        <v>40</v>
      </c>
      <c r="W22" s="27" t="s">
        <v>161</v>
      </c>
      <c r="X22" s="29" t="s">
        <v>111</v>
      </c>
      <c r="Y22" s="79"/>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row>
    <row r="23" s="6" customFormat="1" customHeight="1" spans="1:250">
      <c r="A23" s="26">
        <v>17</v>
      </c>
      <c r="B23" s="32" t="s">
        <v>73</v>
      </c>
      <c r="C23" s="32" t="s">
        <v>162</v>
      </c>
      <c r="D23" s="29" t="s">
        <v>163</v>
      </c>
      <c r="E23" s="29" t="s">
        <v>76</v>
      </c>
      <c r="F23" s="29" t="s">
        <v>103</v>
      </c>
      <c r="G23" s="29" t="s">
        <v>164</v>
      </c>
      <c r="H23" s="33" t="s">
        <v>79</v>
      </c>
      <c r="I23" s="29" t="s">
        <v>165</v>
      </c>
      <c r="J23" s="64" t="s">
        <v>107</v>
      </c>
      <c r="K23" s="64" t="s">
        <v>108</v>
      </c>
      <c r="L23" s="29" t="s">
        <v>103</v>
      </c>
      <c r="M23" s="29" t="s">
        <v>166</v>
      </c>
      <c r="N23" s="33">
        <v>19</v>
      </c>
      <c r="O23" s="33">
        <v>19</v>
      </c>
      <c r="P23" s="65">
        <v>0</v>
      </c>
      <c r="Q23" s="65">
        <v>1</v>
      </c>
      <c r="R23" s="65">
        <v>307</v>
      </c>
      <c r="S23" s="65">
        <v>1210</v>
      </c>
      <c r="T23" s="65">
        <v>0</v>
      </c>
      <c r="U23" s="65">
        <v>15</v>
      </c>
      <c r="V23" s="65">
        <v>40</v>
      </c>
      <c r="W23" s="27" t="s">
        <v>167</v>
      </c>
      <c r="X23" s="29" t="s">
        <v>111</v>
      </c>
      <c r="Y23" s="79"/>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row>
    <row r="24" s="6" customFormat="1" customHeight="1" spans="1:250">
      <c r="A24" s="26">
        <v>18</v>
      </c>
      <c r="B24" s="32" t="s">
        <v>73</v>
      </c>
      <c r="C24" s="32" t="s">
        <v>162</v>
      </c>
      <c r="D24" s="29" t="s">
        <v>168</v>
      </c>
      <c r="E24" s="29" t="s">
        <v>76</v>
      </c>
      <c r="F24" s="29" t="s">
        <v>103</v>
      </c>
      <c r="G24" s="29" t="s">
        <v>169</v>
      </c>
      <c r="H24" s="29" t="s">
        <v>105</v>
      </c>
      <c r="I24" s="29" t="s">
        <v>170</v>
      </c>
      <c r="J24" s="64" t="s">
        <v>107</v>
      </c>
      <c r="K24" s="64" t="s">
        <v>108</v>
      </c>
      <c r="L24" s="29" t="s">
        <v>103</v>
      </c>
      <c r="M24" s="29" t="s">
        <v>171</v>
      </c>
      <c r="N24" s="63">
        <v>10</v>
      </c>
      <c r="O24" s="63">
        <v>10</v>
      </c>
      <c r="P24" s="65">
        <v>0</v>
      </c>
      <c r="Q24" s="65">
        <v>1</v>
      </c>
      <c r="R24" s="65">
        <v>307</v>
      </c>
      <c r="S24" s="65">
        <v>1210</v>
      </c>
      <c r="T24" s="65">
        <v>0</v>
      </c>
      <c r="U24" s="65">
        <v>15</v>
      </c>
      <c r="V24" s="65">
        <v>40</v>
      </c>
      <c r="W24" s="33" t="s">
        <v>172</v>
      </c>
      <c r="X24" s="29" t="s">
        <v>111</v>
      </c>
      <c r="Y24" s="63"/>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row>
    <row r="25" s="6" customFormat="1" customHeight="1" spans="1:250">
      <c r="A25" s="26">
        <v>19</v>
      </c>
      <c r="B25" s="32" t="s">
        <v>73</v>
      </c>
      <c r="C25" s="32" t="s">
        <v>162</v>
      </c>
      <c r="D25" s="29" t="s">
        <v>168</v>
      </c>
      <c r="E25" s="29" t="s">
        <v>76</v>
      </c>
      <c r="F25" s="29" t="s">
        <v>103</v>
      </c>
      <c r="G25" s="33" t="s">
        <v>173</v>
      </c>
      <c r="H25" s="33" t="s">
        <v>105</v>
      </c>
      <c r="I25" s="29" t="s">
        <v>174</v>
      </c>
      <c r="J25" s="64" t="s">
        <v>107</v>
      </c>
      <c r="K25" s="64" t="s">
        <v>108</v>
      </c>
      <c r="L25" s="29" t="s">
        <v>103</v>
      </c>
      <c r="M25" s="33" t="s">
        <v>175</v>
      </c>
      <c r="N25" s="33">
        <v>4.7</v>
      </c>
      <c r="O25" s="33">
        <v>4.7</v>
      </c>
      <c r="P25" s="65">
        <v>0</v>
      </c>
      <c r="Q25" s="65">
        <v>1</v>
      </c>
      <c r="R25" s="65">
        <v>307</v>
      </c>
      <c r="S25" s="65">
        <v>1210</v>
      </c>
      <c r="T25" s="65">
        <v>0</v>
      </c>
      <c r="U25" s="65">
        <v>15</v>
      </c>
      <c r="V25" s="65">
        <v>40</v>
      </c>
      <c r="W25" s="27" t="s">
        <v>176</v>
      </c>
      <c r="X25" s="29" t="s">
        <v>111</v>
      </c>
      <c r="Y25" s="79"/>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row>
    <row r="26" s="6" customFormat="1" customHeight="1" spans="1:249">
      <c r="A26" s="26">
        <v>20</v>
      </c>
      <c r="B26" s="34" t="s">
        <v>73</v>
      </c>
      <c r="C26" s="34" t="s">
        <v>162</v>
      </c>
      <c r="D26" s="34" t="s">
        <v>177</v>
      </c>
      <c r="E26" s="34" t="s">
        <v>76</v>
      </c>
      <c r="F26" s="34" t="s">
        <v>178</v>
      </c>
      <c r="G26" s="34" t="s">
        <v>179</v>
      </c>
      <c r="H26" s="34" t="s">
        <v>79</v>
      </c>
      <c r="I26" s="34" t="s">
        <v>178</v>
      </c>
      <c r="J26" s="34" t="s">
        <v>180</v>
      </c>
      <c r="K26" s="34" t="s">
        <v>181</v>
      </c>
      <c r="L26" s="34" t="s">
        <v>182</v>
      </c>
      <c r="M26" s="34" t="s">
        <v>183</v>
      </c>
      <c r="N26" s="34">
        <v>15</v>
      </c>
      <c r="O26" s="34">
        <v>15</v>
      </c>
      <c r="P26" s="34"/>
      <c r="Q26" s="28">
        <v>1</v>
      </c>
      <c r="R26" s="34">
        <v>28</v>
      </c>
      <c r="S26" s="34">
        <v>103</v>
      </c>
      <c r="T26" s="34"/>
      <c r="U26" s="34">
        <v>39</v>
      </c>
      <c r="V26" s="34">
        <v>129</v>
      </c>
      <c r="W26" s="34" t="s">
        <v>184</v>
      </c>
      <c r="X26" s="34" t="s">
        <v>185</v>
      </c>
      <c r="Y26" s="34"/>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row>
    <row r="27" s="6" customFormat="1" customHeight="1" spans="1:249">
      <c r="A27" s="26">
        <v>21</v>
      </c>
      <c r="B27" s="34" t="s">
        <v>86</v>
      </c>
      <c r="C27" s="34" t="s">
        <v>87</v>
      </c>
      <c r="D27" s="34" t="s">
        <v>88</v>
      </c>
      <c r="E27" s="34" t="s">
        <v>76</v>
      </c>
      <c r="F27" s="34" t="s">
        <v>178</v>
      </c>
      <c r="G27" s="34" t="s">
        <v>186</v>
      </c>
      <c r="H27" s="34" t="s">
        <v>187</v>
      </c>
      <c r="I27" s="34" t="s">
        <v>178</v>
      </c>
      <c r="J27" s="34" t="s">
        <v>188</v>
      </c>
      <c r="K27" s="34" t="s">
        <v>189</v>
      </c>
      <c r="L27" s="34" t="s">
        <v>182</v>
      </c>
      <c r="M27" s="34" t="s">
        <v>190</v>
      </c>
      <c r="N27" s="34">
        <v>16.5</v>
      </c>
      <c r="O27" s="34">
        <v>20</v>
      </c>
      <c r="P27" s="34"/>
      <c r="Q27" s="28">
        <v>1</v>
      </c>
      <c r="R27" s="34">
        <v>40</v>
      </c>
      <c r="S27" s="34">
        <v>156</v>
      </c>
      <c r="T27" s="34"/>
      <c r="U27" s="34">
        <v>39</v>
      </c>
      <c r="V27" s="34">
        <v>129</v>
      </c>
      <c r="W27" s="34" t="s">
        <v>191</v>
      </c>
      <c r="X27" s="34" t="s">
        <v>185</v>
      </c>
      <c r="Y27" s="34"/>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row>
    <row r="28" s="6" customFormat="1" customHeight="1" spans="1:249">
      <c r="A28" s="26">
        <v>22</v>
      </c>
      <c r="B28" s="34" t="s">
        <v>86</v>
      </c>
      <c r="C28" s="34" t="s">
        <v>87</v>
      </c>
      <c r="D28" s="34" t="s">
        <v>88</v>
      </c>
      <c r="E28" s="34" t="s">
        <v>76</v>
      </c>
      <c r="F28" s="34" t="s">
        <v>178</v>
      </c>
      <c r="G28" s="34" t="s">
        <v>192</v>
      </c>
      <c r="H28" s="34" t="s">
        <v>187</v>
      </c>
      <c r="I28" s="34" t="s">
        <v>178</v>
      </c>
      <c r="J28" s="34" t="s">
        <v>188</v>
      </c>
      <c r="K28" s="34" t="s">
        <v>189</v>
      </c>
      <c r="L28" s="34" t="s">
        <v>182</v>
      </c>
      <c r="M28" s="34" t="s">
        <v>193</v>
      </c>
      <c r="N28" s="34">
        <v>13</v>
      </c>
      <c r="O28" s="34">
        <v>13</v>
      </c>
      <c r="P28" s="34"/>
      <c r="Q28" s="28">
        <v>1</v>
      </c>
      <c r="R28" s="34">
        <v>36</v>
      </c>
      <c r="S28" s="34">
        <v>137</v>
      </c>
      <c r="T28" s="34"/>
      <c r="U28" s="34">
        <v>39</v>
      </c>
      <c r="V28" s="34">
        <v>129</v>
      </c>
      <c r="W28" s="34" t="s">
        <v>191</v>
      </c>
      <c r="X28" s="34" t="s">
        <v>185</v>
      </c>
      <c r="Y28" s="34"/>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row>
    <row r="29" s="6" customFormat="1" customHeight="1" spans="1:249">
      <c r="A29" s="26">
        <v>23</v>
      </c>
      <c r="B29" s="34" t="s">
        <v>86</v>
      </c>
      <c r="C29" s="34" t="s">
        <v>87</v>
      </c>
      <c r="D29" s="34" t="s">
        <v>88</v>
      </c>
      <c r="E29" s="34" t="s">
        <v>76</v>
      </c>
      <c r="F29" s="34" t="s">
        <v>178</v>
      </c>
      <c r="G29" s="34" t="s">
        <v>194</v>
      </c>
      <c r="H29" s="34" t="s">
        <v>187</v>
      </c>
      <c r="I29" s="34" t="s">
        <v>178</v>
      </c>
      <c r="J29" s="34" t="s">
        <v>188</v>
      </c>
      <c r="K29" s="34" t="s">
        <v>189</v>
      </c>
      <c r="L29" s="34" t="s">
        <v>182</v>
      </c>
      <c r="M29" s="34" t="s">
        <v>195</v>
      </c>
      <c r="N29" s="34">
        <v>20</v>
      </c>
      <c r="O29" s="34">
        <v>16.5</v>
      </c>
      <c r="P29" s="34"/>
      <c r="Q29" s="28">
        <v>1</v>
      </c>
      <c r="R29" s="34">
        <v>81</v>
      </c>
      <c r="S29" s="34">
        <v>269</v>
      </c>
      <c r="T29" s="34"/>
      <c r="U29" s="34">
        <v>39</v>
      </c>
      <c r="V29" s="34">
        <v>129</v>
      </c>
      <c r="W29" s="34" t="s">
        <v>191</v>
      </c>
      <c r="X29" s="34" t="s">
        <v>185</v>
      </c>
      <c r="Y29" s="34"/>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row>
    <row r="30" s="6" customFormat="1" customHeight="1" spans="1:251">
      <c r="A30" s="26">
        <v>24</v>
      </c>
      <c r="B30" s="34" t="s">
        <v>86</v>
      </c>
      <c r="C30" s="34" t="s">
        <v>87</v>
      </c>
      <c r="D30" s="34" t="s">
        <v>88</v>
      </c>
      <c r="E30" s="34" t="s">
        <v>76</v>
      </c>
      <c r="F30" s="34" t="s">
        <v>178</v>
      </c>
      <c r="G30" s="34" t="s">
        <v>196</v>
      </c>
      <c r="H30" s="34" t="s">
        <v>79</v>
      </c>
      <c r="I30" s="34" t="s">
        <v>178</v>
      </c>
      <c r="J30" s="34" t="s">
        <v>189</v>
      </c>
      <c r="K30" s="34" t="s">
        <v>197</v>
      </c>
      <c r="L30" s="34" t="s">
        <v>182</v>
      </c>
      <c r="M30" s="34" t="s">
        <v>198</v>
      </c>
      <c r="N30" s="34">
        <v>14</v>
      </c>
      <c r="O30" s="34">
        <v>14</v>
      </c>
      <c r="P30" s="34"/>
      <c r="Q30" s="28">
        <v>1</v>
      </c>
      <c r="R30" s="34">
        <v>258</v>
      </c>
      <c r="S30" s="34">
        <v>951</v>
      </c>
      <c r="T30" s="34"/>
      <c r="U30" s="34">
        <v>11</v>
      </c>
      <c r="V30" s="34">
        <v>129</v>
      </c>
      <c r="W30" s="34" t="s">
        <v>199</v>
      </c>
      <c r="X30" s="34" t="s">
        <v>200</v>
      </c>
      <c r="Y30" s="34"/>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4"/>
      <c r="IQ30" s="4"/>
    </row>
    <row r="31" s="6" customFormat="1" customHeight="1" spans="1:249">
      <c r="A31" s="26">
        <v>25</v>
      </c>
      <c r="B31" s="34" t="s">
        <v>86</v>
      </c>
      <c r="C31" s="34" t="s">
        <v>87</v>
      </c>
      <c r="D31" s="34" t="s">
        <v>88</v>
      </c>
      <c r="E31" s="34" t="s">
        <v>76</v>
      </c>
      <c r="F31" s="34" t="s">
        <v>178</v>
      </c>
      <c r="G31" s="34" t="s">
        <v>201</v>
      </c>
      <c r="H31" s="34" t="s">
        <v>79</v>
      </c>
      <c r="I31" s="34" t="s">
        <v>178</v>
      </c>
      <c r="J31" s="34" t="s">
        <v>189</v>
      </c>
      <c r="K31" s="34" t="s">
        <v>197</v>
      </c>
      <c r="L31" s="34" t="s">
        <v>182</v>
      </c>
      <c r="M31" s="34" t="s">
        <v>202</v>
      </c>
      <c r="N31" s="34">
        <v>18</v>
      </c>
      <c r="O31" s="34">
        <v>18</v>
      </c>
      <c r="P31" s="34"/>
      <c r="Q31" s="28">
        <v>1</v>
      </c>
      <c r="R31" s="34">
        <v>258</v>
      </c>
      <c r="S31" s="34">
        <v>951</v>
      </c>
      <c r="T31" s="34"/>
      <c r="U31" s="34">
        <v>11</v>
      </c>
      <c r="V31" s="34">
        <v>129</v>
      </c>
      <c r="W31" s="34" t="s">
        <v>199</v>
      </c>
      <c r="X31" s="34" t="s">
        <v>200</v>
      </c>
      <c r="Y31" s="34"/>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row>
    <row r="32" s="6" customFormat="1" customHeight="1" spans="1:249">
      <c r="A32" s="26">
        <v>26</v>
      </c>
      <c r="B32" s="34" t="s">
        <v>86</v>
      </c>
      <c r="C32" s="34" t="s">
        <v>101</v>
      </c>
      <c r="D32" s="34" t="s">
        <v>132</v>
      </c>
      <c r="E32" s="34" t="s">
        <v>76</v>
      </c>
      <c r="F32" s="34" t="s">
        <v>178</v>
      </c>
      <c r="G32" s="34" t="s">
        <v>203</v>
      </c>
      <c r="H32" s="34" t="s">
        <v>79</v>
      </c>
      <c r="I32" s="34" t="s">
        <v>178</v>
      </c>
      <c r="J32" s="34" t="s">
        <v>189</v>
      </c>
      <c r="K32" s="34" t="s">
        <v>197</v>
      </c>
      <c r="L32" s="34" t="s">
        <v>182</v>
      </c>
      <c r="M32" s="34" t="s">
        <v>204</v>
      </c>
      <c r="N32" s="34">
        <v>28</v>
      </c>
      <c r="O32" s="34">
        <v>28</v>
      </c>
      <c r="P32" s="34"/>
      <c r="Q32" s="28">
        <v>1</v>
      </c>
      <c r="R32" s="34">
        <v>603</v>
      </c>
      <c r="S32" s="34">
        <v>2059</v>
      </c>
      <c r="T32" s="34"/>
      <c r="U32" s="34">
        <v>39</v>
      </c>
      <c r="V32" s="34">
        <v>129</v>
      </c>
      <c r="W32" s="34" t="s">
        <v>205</v>
      </c>
      <c r="X32" s="34" t="s">
        <v>200</v>
      </c>
      <c r="Y32" s="34"/>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row>
    <row r="33" s="6" customFormat="1" customHeight="1" spans="1:249">
      <c r="A33" s="26">
        <v>27</v>
      </c>
      <c r="B33" s="34" t="s">
        <v>86</v>
      </c>
      <c r="C33" s="34" t="s">
        <v>87</v>
      </c>
      <c r="D33" s="34" t="s">
        <v>88</v>
      </c>
      <c r="E33" s="34" t="s">
        <v>76</v>
      </c>
      <c r="F33" s="34" t="s">
        <v>178</v>
      </c>
      <c r="G33" s="34" t="s">
        <v>206</v>
      </c>
      <c r="H33" s="34" t="s">
        <v>79</v>
      </c>
      <c r="I33" s="34" t="s">
        <v>178</v>
      </c>
      <c r="J33" s="34" t="s">
        <v>188</v>
      </c>
      <c r="K33" s="34" t="s">
        <v>207</v>
      </c>
      <c r="L33" s="34" t="s">
        <v>182</v>
      </c>
      <c r="M33" s="34" t="s">
        <v>208</v>
      </c>
      <c r="N33" s="34">
        <v>5</v>
      </c>
      <c r="O33" s="34">
        <v>5</v>
      </c>
      <c r="P33" s="34"/>
      <c r="Q33" s="28">
        <v>1</v>
      </c>
      <c r="R33" s="34">
        <v>603</v>
      </c>
      <c r="S33" s="34">
        <v>2059</v>
      </c>
      <c r="T33" s="34"/>
      <c r="U33" s="34">
        <v>39</v>
      </c>
      <c r="V33" s="34">
        <v>129</v>
      </c>
      <c r="W33" s="34" t="s">
        <v>209</v>
      </c>
      <c r="X33" s="34" t="s">
        <v>200</v>
      </c>
      <c r="Y33" s="34"/>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row>
    <row r="34" s="7" customFormat="1" customHeight="1" spans="1:25">
      <c r="A34" s="26">
        <v>28</v>
      </c>
      <c r="B34" s="34" t="s">
        <v>86</v>
      </c>
      <c r="C34" s="34" t="s">
        <v>101</v>
      </c>
      <c r="D34" s="34" t="s">
        <v>150</v>
      </c>
      <c r="E34" s="35" t="s">
        <v>76</v>
      </c>
      <c r="F34" s="35" t="s">
        <v>178</v>
      </c>
      <c r="G34" s="35" t="s">
        <v>210</v>
      </c>
      <c r="H34" s="34" t="s">
        <v>187</v>
      </c>
      <c r="I34" s="34" t="s">
        <v>178</v>
      </c>
      <c r="J34" s="34" t="s">
        <v>189</v>
      </c>
      <c r="K34" s="34" t="s">
        <v>180</v>
      </c>
      <c r="L34" s="34" t="s">
        <v>182</v>
      </c>
      <c r="M34" s="35" t="s">
        <v>211</v>
      </c>
      <c r="N34" s="66">
        <v>25</v>
      </c>
      <c r="O34" s="66">
        <v>25</v>
      </c>
      <c r="P34" s="66"/>
      <c r="Q34" s="28">
        <v>1</v>
      </c>
      <c r="R34" s="34">
        <v>603</v>
      </c>
      <c r="S34" s="34">
        <v>2059</v>
      </c>
      <c r="T34" s="34"/>
      <c r="U34" s="34">
        <v>39</v>
      </c>
      <c r="V34" s="34">
        <v>129</v>
      </c>
      <c r="W34" s="35" t="s">
        <v>212</v>
      </c>
      <c r="X34" s="35" t="s">
        <v>185</v>
      </c>
      <c r="Y34" s="35"/>
    </row>
    <row r="35" s="7" customFormat="1" customHeight="1" spans="1:25">
      <c r="A35" s="26">
        <v>29</v>
      </c>
      <c r="B35" s="34" t="s">
        <v>73</v>
      </c>
      <c r="C35" s="34" t="s">
        <v>162</v>
      </c>
      <c r="D35" s="34" t="s">
        <v>177</v>
      </c>
      <c r="E35" s="34" t="s">
        <v>76</v>
      </c>
      <c r="F35" s="35" t="s">
        <v>178</v>
      </c>
      <c r="G35" s="35" t="s">
        <v>213</v>
      </c>
      <c r="H35" s="34" t="s">
        <v>79</v>
      </c>
      <c r="I35" s="34" t="s">
        <v>178</v>
      </c>
      <c r="J35" s="34" t="s">
        <v>189</v>
      </c>
      <c r="K35" s="34" t="s">
        <v>197</v>
      </c>
      <c r="L35" s="34" t="s">
        <v>182</v>
      </c>
      <c r="M35" s="35" t="s">
        <v>214</v>
      </c>
      <c r="N35" s="66">
        <v>40</v>
      </c>
      <c r="O35" s="66">
        <v>40</v>
      </c>
      <c r="P35" s="66"/>
      <c r="Q35" s="28">
        <v>1</v>
      </c>
      <c r="R35" s="34">
        <v>603</v>
      </c>
      <c r="S35" s="34">
        <v>2059</v>
      </c>
      <c r="T35" s="34"/>
      <c r="U35" s="34">
        <v>39</v>
      </c>
      <c r="V35" s="34">
        <v>129</v>
      </c>
      <c r="W35" s="35" t="s">
        <v>184</v>
      </c>
      <c r="X35" s="35" t="s">
        <v>185</v>
      </c>
      <c r="Y35" s="35"/>
    </row>
    <row r="36" s="7" customFormat="1" customHeight="1" spans="1:25">
      <c r="A36" s="26">
        <v>30</v>
      </c>
      <c r="B36" s="34" t="s">
        <v>73</v>
      </c>
      <c r="C36" s="34" t="s">
        <v>162</v>
      </c>
      <c r="D36" s="34" t="s">
        <v>177</v>
      </c>
      <c r="E36" s="34" t="s">
        <v>76</v>
      </c>
      <c r="F36" s="35" t="s">
        <v>178</v>
      </c>
      <c r="G36" s="35" t="s">
        <v>215</v>
      </c>
      <c r="H36" s="34" t="s">
        <v>79</v>
      </c>
      <c r="I36" s="34" t="s">
        <v>178</v>
      </c>
      <c r="J36" s="34" t="s">
        <v>189</v>
      </c>
      <c r="K36" s="34" t="s">
        <v>197</v>
      </c>
      <c r="L36" s="34" t="s">
        <v>182</v>
      </c>
      <c r="M36" s="35" t="s">
        <v>216</v>
      </c>
      <c r="N36" s="66">
        <v>35</v>
      </c>
      <c r="O36" s="66">
        <v>35</v>
      </c>
      <c r="P36" s="66"/>
      <c r="Q36" s="28">
        <v>1</v>
      </c>
      <c r="R36" s="34">
        <v>603</v>
      </c>
      <c r="S36" s="34">
        <v>2059</v>
      </c>
      <c r="T36" s="34"/>
      <c r="U36" s="34">
        <v>39</v>
      </c>
      <c r="V36" s="34">
        <v>129</v>
      </c>
      <c r="W36" s="35" t="s">
        <v>184</v>
      </c>
      <c r="X36" s="35" t="s">
        <v>185</v>
      </c>
      <c r="Y36" s="35"/>
    </row>
    <row r="37" s="7" customFormat="1" customHeight="1" spans="1:25">
      <c r="A37" s="26">
        <v>31</v>
      </c>
      <c r="B37" s="34" t="s">
        <v>86</v>
      </c>
      <c r="C37" s="34" t="s">
        <v>101</v>
      </c>
      <c r="D37" s="34" t="s">
        <v>150</v>
      </c>
      <c r="E37" s="34" t="s">
        <v>76</v>
      </c>
      <c r="F37" s="35" t="s">
        <v>178</v>
      </c>
      <c r="G37" s="35" t="s">
        <v>217</v>
      </c>
      <c r="H37" s="34" t="s">
        <v>79</v>
      </c>
      <c r="I37" s="34" t="s">
        <v>178</v>
      </c>
      <c r="J37" s="34" t="s">
        <v>189</v>
      </c>
      <c r="K37" s="34" t="s">
        <v>197</v>
      </c>
      <c r="L37" s="34" t="s">
        <v>182</v>
      </c>
      <c r="M37" s="35" t="s">
        <v>218</v>
      </c>
      <c r="N37" s="66">
        <v>10</v>
      </c>
      <c r="O37" s="66">
        <v>10</v>
      </c>
      <c r="P37" s="66"/>
      <c r="Q37" s="28">
        <v>1</v>
      </c>
      <c r="R37" s="34">
        <v>603</v>
      </c>
      <c r="S37" s="34">
        <v>2059</v>
      </c>
      <c r="T37" s="34"/>
      <c r="U37" s="34">
        <v>39</v>
      </c>
      <c r="V37" s="34">
        <v>129</v>
      </c>
      <c r="W37" s="35" t="s">
        <v>212</v>
      </c>
      <c r="X37" s="35" t="s">
        <v>185</v>
      </c>
      <c r="Y37" s="35"/>
    </row>
    <row r="38" s="7" customFormat="1" customHeight="1" spans="1:25">
      <c r="A38" s="26">
        <v>32</v>
      </c>
      <c r="B38" s="34" t="s">
        <v>73</v>
      </c>
      <c r="C38" s="34" t="s">
        <v>162</v>
      </c>
      <c r="D38" s="34" t="s">
        <v>177</v>
      </c>
      <c r="E38" s="35" t="s">
        <v>76</v>
      </c>
      <c r="F38" s="35" t="s">
        <v>178</v>
      </c>
      <c r="G38" s="36" t="s">
        <v>219</v>
      </c>
      <c r="H38" s="36" t="s">
        <v>187</v>
      </c>
      <c r="I38" s="36" t="s">
        <v>178</v>
      </c>
      <c r="J38" s="36" t="s">
        <v>189</v>
      </c>
      <c r="K38" s="36" t="s">
        <v>180</v>
      </c>
      <c r="L38" s="35" t="s">
        <v>178</v>
      </c>
      <c r="M38" s="36" t="s">
        <v>220</v>
      </c>
      <c r="N38" s="67">
        <v>8</v>
      </c>
      <c r="O38" s="67">
        <v>8</v>
      </c>
      <c r="P38" s="67"/>
      <c r="Q38" s="28">
        <v>1</v>
      </c>
      <c r="R38" s="34">
        <v>603</v>
      </c>
      <c r="S38" s="34">
        <v>2059</v>
      </c>
      <c r="T38" s="34"/>
      <c r="U38" s="34">
        <v>39</v>
      </c>
      <c r="V38" s="34">
        <v>129</v>
      </c>
      <c r="W38" s="35" t="s">
        <v>184</v>
      </c>
      <c r="X38" s="35" t="s">
        <v>185</v>
      </c>
      <c r="Y38" s="35"/>
    </row>
    <row r="39" s="7" customFormat="1" customHeight="1" spans="1:25">
      <c r="A39" s="26">
        <v>33</v>
      </c>
      <c r="B39" s="34" t="s">
        <v>86</v>
      </c>
      <c r="C39" s="34" t="s">
        <v>101</v>
      </c>
      <c r="D39" s="34" t="s">
        <v>150</v>
      </c>
      <c r="E39" s="34" t="s">
        <v>76</v>
      </c>
      <c r="F39" s="35" t="s">
        <v>178</v>
      </c>
      <c r="G39" s="35" t="s">
        <v>221</v>
      </c>
      <c r="H39" s="34" t="s">
        <v>79</v>
      </c>
      <c r="I39" s="34" t="s">
        <v>178</v>
      </c>
      <c r="J39" s="34" t="s">
        <v>189</v>
      </c>
      <c r="K39" s="34" t="s">
        <v>197</v>
      </c>
      <c r="L39" s="34" t="s">
        <v>182</v>
      </c>
      <c r="M39" s="35" t="s">
        <v>222</v>
      </c>
      <c r="N39" s="66">
        <v>30</v>
      </c>
      <c r="O39" s="66">
        <v>30</v>
      </c>
      <c r="P39" s="66"/>
      <c r="Q39" s="28">
        <v>1</v>
      </c>
      <c r="R39" s="34">
        <v>603</v>
      </c>
      <c r="S39" s="34">
        <v>2059</v>
      </c>
      <c r="T39" s="34"/>
      <c r="U39" s="34">
        <v>39</v>
      </c>
      <c r="V39" s="34">
        <v>129</v>
      </c>
      <c r="W39" s="35" t="s">
        <v>212</v>
      </c>
      <c r="X39" s="35" t="s">
        <v>185</v>
      </c>
      <c r="Y39" s="35"/>
    </row>
    <row r="40" s="8" customFormat="1" customHeight="1" spans="1:248">
      <c r="A40" s="26">
        <v>34</v>
      </c>
      <c r="B40" s="37" t="s">
        <v>73</v>
      </c>
      <c r="C40" s="37" t="s">
        <v>94</v>
      </c>
      <c r="D40" s="38" t="s">
        <v>223</v>
      </c>
      <c r="E40" s="38" t="s">
        <v>76</v>
      </c>
      <c r="F40" s="38" t="s">
        <v>224</v>
      </c>
      <c r="G40" s="38" t="s">
        <v>225</v>
      </c>
      <c r="H40" s="38" t="s">
        <v>79</v>
      </c>
      <c r="I40" s="38" t="s">
        <v>226</v>
      </c>
      <c r="J40" s="39" t="s">
        <v>227</v>
      </c>
      <c r="K40" s="39" t="s">
        <v>228</v>
      </c>
      <c r="L40" s="38" t="s">
        <v>224</v>
      </c>
      <c r="M40" s="38" t="s">
        <v>229</v>
      </c>
      <c r="N40" s="38">
        <v>4.5</v>
      </c>
      <c r="O40" s="38">
        <v>4.5</v>
      </c>
      <c r="P40" s="68"/>
      <c r="Q40" s="68">
        <v>1</v>
      </c>
      <c r="R40" s="48">
        <v>58</v>
      </c>
      <c r="S40" s="48">
        <v>210</v>
      </c>
      <c r="T40" s="68">
        <v>0</v>
      </c>
      <c r="U40" s="48">
        <v>4</v>
      </c>
      <c r="V40" s="77">
        <v>8</v>
      </c>
      <c r="W40" s="38" t="s">
        <v>230</v>
      </c>
      <c r="X40" s="38" t="s">
        <v>231</v>
      </c>
      <c r="Y40" s="80"/>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1"/>
      <c r="FA40" s="81"/>
      <c r="FB40" s="81"/>
      <c r="FC40" s="81"/>
      <c r="FD40" s="81"/>
      <c r="FE40" s="81"/>
      <c r="FF40" s="81"/>
      <c r="FG40" s="81"/>
      <c r="FH40" s="81"/>
      <c r="FI40" s="81"/>
      <c r="FJ40" s="81"/>
      <c r="FK40" s="81"/>
      <c r="FL40" s="81"/>
      <c r="FM40" s="81"/>
      <c r="FN40" s="81"/>
      <c r="FO40" s="81"/>
      <c r="FP40" s="81"/>
      <c r="FQ40" s="81"/>
      <c r="FR40" s="81"/>
      <c r="FS40" s="81"/>
      <c r="FT40" s="81"/>
      <c r="FU40" s="81"/>
      <c r="FV40" s="81"/>
      <c r="FW40" s="81"/>
      <c r="FX40" s="81"/>
      <c r="FY40" s="81"/>
      <c r="FZ40" s="81"/>
      <c r="GA40" s="81"/>
      <c r="GB40" s="81"/>
      <c r="GC40" s="81"/>
      <c r="GD40" s="81"/>
      <c r="GE40" s="81"/>
      <c r="GF40" s="81"/>
      <c r="GG40" s="81"/>
      <c r="GH40" s="81"/>
      <c r="GI40" s="81"/>
      <c r="GJ40" s="81"/>
      <c r="GK40" s="81"/>
      <c r="GL40" s="81"/>
      <c r="GM40" s="81"/>
      <c r="GN40" s="81"/>
      <c r="GO40" s="81"/>
      <c r="GP40" s="81"/>
      <c r="GQ40" s="81"/>
      <c r="GR40" s="81"/>
      <c r="GS40" s="81"/>
      <c r="GT40" s="81"/>
      <c r="GU40" s="81"/>
      <c r="GV40" s="81"/>
      <c r="GW40" s="81"/>
      <c r="GX40" s="81"/>
      <c r="GY40" s="81"/>
      <c r="GZ40" s="81"/>
      <c r="HA40" s="81"/>
      <c r="HB40" s="81"/>
      <c r="HC40" s="81"/>
      <c r="HD40" s="81"/>
      <c r="HE40" s="81"/>
      <c r="HF40" s="81"/>
      <c r="HG40" s="81"/>
      <c r="HH40" s="81"/>
      <c r="HI40" s="81"/>
      <c r="HJ40" s="81"/>
      <c r="HK40" s="81"/>
      <c r="HL40" s="81"/>
      <c r="HM40" s="81"/>
      <c r="HN40" s="81"/>
      <c r="HO40" s="81"/>
      <c r="HP40" s="81"/>
      <c r="HQ40" s="81"/>
      <c r="HR40" s="81"/>
      <c r="HS40" s="81"/>
      <c r="HT40" s="81"/>
      <c r="HU40" s="81"/>
      <c r="HV40" s="81"/>
      <c r="HW40" s="81"/>
      <c r="HX40" s="81"/>
      <c r="HY40" s="81"/>
      <c r="HZ40" s="81"/>
      <c r="IA40" s="81"/>
      <c r="IB40" s="81"/>
      <c r="IC40" s="81"/>
      <c r="ID40" s="81"/>
      <c r="IE40" s="81"/>
      <c r="IF40" s="81"/>
      <c r="IG40" s="81"/>
      <c r="IH40" s="81"/>
      <c r="II40" s="81"/>
      <c r="IJ40" s="81"/>
      <c r="IK40" s="81"/>
      <c r="IL40" s="81"/>
      <c r="IM40" s="81"/>
      <c r="IN40" s="81"/>
    </row>
    <row r="41" s="8" customFormat="1" customHeight="1" spans="1:251">
      <c r="A41" s="26">
        <v>35</v>
      </c>
      <c r="B41" s="38" t="s">
        <v>86</v>
      </c>
      <c r="C41" s="37" t="s">
        <v>101</v>
      </c>
      <c r="D41" s="38" t="s">
        <v>132</v>
      </c>
      <c r="E41" s="38" t="s">
        <v>76</v>
      </c>
      <c r="F41" s="38" t="s">
        <v>224</v>
      </c>
      <c r="G41" s="38" t="s">
        <v>232</v>
      </c>
      <c r="H41" s="38" t="s">
        <v>79</v>
      </c>
      <c r="I41" s="38" t="s">
        <v>224</v>
      </c>
      <c r="J41" s="39" t="s">
        <v>233</v>
      </c>
      <c r="K41" s="39" t="s">
        <v>228</v>
      </c>
      <c r="L41" s="38" t="s">
        <v>224</v>
      </c>
      <c r="M41" s="38" t="s">
        <v>234</v>
      </c>
      <c r="N41" s="68">
        <v>16</v>
      </c>
      <c r="O41" s="68">
        <v>16</v>
      </c>
      <c r="P41" s="68"/>
      <c r="Q41" s="68">
        <v>1</v>
      </c>
      <c r="R41" s="68">
        <v>20</v>
      </c>
      <c r="S41" s="68">
        <v>82</v>
      </c>
      <c r="T41" s="68">
        <v>0</v>
      </c>
      <c r="U41" s="68">
        <v>1</v>
      </c>
      <c r="V41" s="68">
        <v>2</v>
      </c>
      <c r="W41" s="38" t="s">
        <v>235</v>
      </c>
      <c r="X41" s="38" t="s">
        <v>236</v>
      </c>
      <c r="Y41" s="80"/>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c r="EU41" s="81"/>
      <c r="EV41" s="81"/>
      <c r="EW41" s="81"/>
      <c r="EX41" s="81"/>
      <c r="EY41" s="81"/>
      <c r="EZ41" s="81"/>
      <c r="FA41" s="81"/>
      <c r="FB41" s="81"/>
      <c r="FC41" s="81"/>
      <c r="FD41" s="81"/>
      <c r="FE41" s="81"/>
      <c r="FF41" s="81"/>
      <c r="FG41" s="81"/>
      <c r="FH41" s="81"/>
      <c r="FI41" s="81"/>
      <c r="FJ41" s="81"/>
      <c r="FK41" s="81"/>
      <c r="FL41" s="81"/>
      <c r="FM41" s="81"/>
      <c r="FN41" s="81"/>
      <c r="FO41" s="81"/>
      <c r="FP41" s="81"/>
      <c r="FQ41" s="81"/>
      <c r="FR41" s="81"/>
      <c r="FS41" s="81"/>
      <c r="FT41" s="81"/>
      <c r="FU41" s="81"/>
      <c r="FV41" s="81"/>
      <c r="FW41" s="81"/>
      <c r="FX41" s="81"/>
      <c r="FY41" s="81"/>
      <c r="FZ41" s="81"/>
      <c r="GA41" s="81"/>
      <c r="GB41" s="81"/>
      <c r="GC41" s="81"/>
      <c r="GD41" s="81"/>
      <c r="GE41" s="81"/>
      <c r="GF41" s="81"/>
      <c r="GG41" s="81"/>
      <c r="GH41" s="81"/>
      <c r="GI41" s="81"/>
      <c r="GJ41" s="81"/>
      <c r="GK41" s="81"/>
      <c r="GL41" s="81"/>
      <c r="GM41" s="81"/>
      <c r="GN41" s="81"/>
      <c r="GO41" s="81"/>
      <c r="GP41" s="81"/>
      <c r="GQ41" s="81"/>
      <c r="GR41" s="81"/>
      <c r="GS41" s="81"/>
      <c r="GT41" s="81"/>
      <c r="GU41" s="81"/>
      <c r="GV41" s="81"/>
      <c r="GW41" s="81"/>
      <c r="GX41" s="81"/>
      <c r="GY41" s="81"/>
      <c r="GZ41" s="81"/>
      <c r="HA41" s="81"/>
      <c r="HB41" s="81"/>
      <c r="HC41" s="81"/>
      <c r="HD41" s="81"/>
      <c r="HE41" s="81"/>
      <c r="HF41" s="81"/>
      <c r="HG41" s="81"/>
      <c r="HH41" s="81"/>
      <c r="HI41" s="81"/>
      <c r="HJ41" s="81"/>
      <c r="HK41" s="81"/>
      <c r="HL41" s="81"/>
      <c r="HM41" s="81"/>
      <c r="HN41" s="81"/>
      <c r="HO41" s="81"/>
      <c r="HP41" s="81"/>
      <c r="HQ41" s="81"/>
      <c r="HR41" s="81"/>
      <c r="HS41" s="81"/>
      <c r="HT41" s="81"/>
      <c r="HU41" s="81"/>
      <c r="HV41" s="81"/>
      <c r="HW41" s="81"/>
      <c r="HX41" s="81"/>
      <c r="HY41" s="81"/>
      <c r="HZ41" s="81"/>
      <c r="IA41" s="81"/>
      <c r="IB41" s="81"/>
      <c r="IC41" s="81"/>
      <c r="ID41" s="81"/>
      <c r="IE41" s="81"/>
      <c r="IF41" s="81"/>
      <c r="IG41" s="81"/>
      <c r="IH41" s="81"/>
      <c r="II41" s="81"/>
      <c r="IJ41" s="81"/>
      <c r="IK41" s="81"/>
      <c r="IL41" s="81"/>
      <c r="IM41" s="81"/>
      <c r="IN41" s="81"/>
      <c r="IO41" s="84"/>
      <c r="IP41" s="84"/>
      <c r="IQ41" s="84"/>
    </row>
    <row r="42" s="8" customFormat="1" customHeight="1" spans="1:248">
      <c r="A42" s="26">
        <v>36</v>
      </c>
      <c r="B42" s="38" t="s">
        <v>86</v>
      </c>
      <c r="C42" s="38" t="s">
        <v>237</v>
      </c>
      <c r="D42" s="38" t="s">
        <v>238</v>
      </c>
      <c r="E42" s="38" t="s">
        <v>76</v>
      </c>
      <c r="F42" s="38" t="s">
        <v>224</v>
      </c>
      <c r="G42" s="39" t="s">
        <v>239</v>
      </c>
      <c r="H42" s="38" t="s">
        <v>79</v>
      </c>
      <c r="I42" s="38" t="s">
        <v>240</v>
      </c>
      <c r="J42" s="38" t="s">
        <v>233</v>
      </c>
      <c r="K42" s="38" t="s">
        <v>228</v>
      </c>
      <c r="L42" s="38" t="s">
        <v>224</v>
      </c>
      <c r="M42" s="38" t="s">
        <v>241</v>
      </c>
      <c r="N42" s="48">
        <v>43.5</v>
      </c>
      <c r="O42" s="48">
        <v>43.5</v>
      </c>
      <c r="P42" s="48"/>
      <c r="Q42" s="68">
        <v>1</v>
      </c>
      <c r="R42" s="48">
        <v>105</v>
      </c>
      <c r="S42" s="48">
        <v>582</v>
      </c>
      <c r="T42" s="68">
        <v>0</v>
      </c>
      <c r="U42" s="48">
        <v>34</v>
      </c>
      <c r="V42" s="77">
        <v>83</v>
      </c>
      <c r="W42" s="38" t="s">
        <v>235</v>
      </c>
      <c r="X42" s="38" t="s">
        <v>242</v>
      </c>
      <c r="Y42" s="80" t="s">
        <v>243</v>
      </c>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c r="EO42" s="81"/>
      <c r="EP42" s="81"/>
      <c r="EQ42" s="81"/>
      <c r="ER42" s="81"/>
      <c r="ES42" s="81"/>
      <c r="ET42" s="81"/>
      <c r="EU42" s="81"/>
      <c r="EV42" s="81"/>
      <c r="EW42" s="81"/>
      <c r="EX42" s="81"/>
      <c r="EY42" s="81"/>
      <c r="EZ42" s="81"/>
      <c r="FA42" s="81"/>
      <c r="FB42" s="81"/>
      <c r="FC42" s="81"/>
      <c r="FD42" s="81"/>
      <c r="FE42" s="81"/>
      <c r="FF42" s="81"/>
      <c r="FG42" s="81"/>
      <c r="FH42" s="81"/>
      <c r="FI42" s="81"/>
      <c r="FJ42" s="81"/>
      <c r="FK42" s="81"/>
      <c r="FL42" s="81"/>
      <c r="FM42" s="81"/>
      <c r="FN42" s="81"/>
      <c r="FO42" s="81"/>
      <c r="FP42" s="81"/>
      <c r="FQ42" s="81"/>
      <c r="FR42" s="81"/>
      <c r="FS42" s="81"/>
      <c r="FT42" s="81"/>
      <c r="FU42" s="81"/>
      <c r="FV42" s="81"/>
      <c r="FW42" s="81"/>
      <c r="FX42" s="81"/>
      <c r="FY42" s="81"/>
      <c r="FZ42" s="81"/>
      <c r="GA42" s="81"/>
      <c r="GB42" s="81"/>
      <c r="GC42" s="81"/>
      <c r="GD42" s="81"/>
      <c r="GE42" s="81"/>
      <c r="GF42" s="81"/>
      <c r="GG42" s="81"/>
      <c r="GH42" s="81"/>
      <c r="GI42" s="81"/>
      <c r="GJ42" s="81"/>
      <c r="GK42" s="81"/>
      <c r="GL42" s="81"/>
      <c r="GM42" s="81"/>
      <c r="GN42" s="81"/>
      <c r="GO42" s="81"/>
      <c r="GP42" s="81"/>
      <c r="GQ42" s="81"/>
      <c r="GR42" s="81"/>
      <c r="GS42" s="81"/>
      <c r="GT42" s="81"/>
      <c r="GU42" s="81"/>
      <c r="GV42" s="81"/>
      <c r="GW42" s="81"/>
      <c r="GX42" s="81"/>
      <c r="GY42" s="81"/>
      <c r="GZ42" s="81"/>
      <c r="HA42" s="81"/>
      <c r="HB42" s="81"/>
      <c r="HC42" s="81"/>
      <c r="HD42" s="81"/>
      <c r="HE42" s="81"/>
      <c r="HF42" s="81"/>
      <c r="HG42" s="81"/>
      <c r="HH42" s="81"/>
      <c r="HI42" s="81"/>
      <c r="HJ42" s="81"/>
      <c r="HK42" s="81"/>
      <c r="HL42" s="81"/>
      <c r="HM42" s="81"/>
      <c r="HN42" s="81"/>
      <c r="HO42" s="81"/>
      <c r="HP42" s="81"/>
      <c r="HQ42" s="81"/>
      <c r="HR42" s="81"/>
      <c r="HS42" s="81"/>
      <c r="HT42" s="81"/>
      <c r="HU42" s="81"/>
      <c r="HV42" s="81"/>
      <c r="HW42" s="81"/>
      <c r="HX42" s="81"/>
      <c r="HY42" s="81"/>
      <c r="HZ42" s="81"/>
      <c r="IA42" s="81"/>
      <c r="IB42" s="81"/>
      <c r="IC42" s="81"/>
      <c r="ID42" s="81"/>
      <c r="IE42" s="81"/>
      <c r="IF42" s="81"/>
      <c r="IG42" s="81"/>
      <c r="IH42" s="81"/>
      <c r="II42" s="81"/>
      <c r="IJ42" s="81"/>
      <c r="IK42" s="81"/>
      <c r="IL42" s="81"/>
      <c r="IM42" s="81"/>
      <c r="IN42" s="81"/>
    </row>
    <row r="43" s="8" customFormat="1" customHeight="1" spans="1:250">
      <c r="A43" s="26">
        <v>37</v>
      </c>
      <c r="B43" s="37" t="s">
        <v>73</v>
      </c>
      <c r="C43" s="37" t="s">
        <v>162</v>
      </c>
      <c r="D43" s="38" t="s">
        <v>177</v>
      </c>
      <c r="E43" s="38" t="s">
        <v>76</v>
      </c>
      <c r="F43" s="38" t="s">
        <v>224</v>
      </c>
      <c r="G43" s="38" t="s">
        <v>244</v>
      </c>
      <c r="H43" s="38" t="s">
        <v>79</v>
      </c>
      <c r="I43" s="38" t="s">
        <v>245</v>
      </c>
      <c r="J43" s="39" t="s">
        <v>227</v>
      </c>
      <c r="K43" s="39" t="s">
        <v>228</v>
      </c>
      <c r="L43" s="38" t="s">
        <v>224</v>
      </c>
      <c r="M43" s="38" t="s">
        <v>246</v>
      </c>
      <c r="N43" s="48">
        <v>37</v>
      </c>
      <c r="O43" s="48">
        <v>37</v>
      </c>
      <c r="P43" s="48"/>
      <c r="Q43" s="68">
        <v>1</v>
      </c>
      <c r="R43" s="38">
        <v>18</v>
      </c>
      <c r="S43" s="38">
        <v>54</v>
      </c>
      <c r="T43" s="68">
        <v>0</v>
      </c>
      <c r="U43" s="38">
        <v>2</v>
      </c>
      <c r="V43" s="68">
        <v>4</v>
      </c>
      <c r="W43" s="38" t="s">
        <v>247</v>
      </c>
      <c r="X43" s="38" t="s">
        <v>248</v>
      </c>
      <c r="Y43" s="80"/>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c r="EU43" s="81"/>
      <c r="EV43" s="81"/>
      <c r="EW43" s="81"/>
      <c r="EX43" s="81"/>
      <c r="EY43" s="81"/>
      <c r="EZ43" s="81"/>
      <c r="FA43" s="81"/>
      <c r="FB43" s="81"/>
      <c r="FC43" s="81"/>
      <c r="FD43" s="81"/>
      <c r="FE43" s="81"/>
      <c r="FF43" s="81"/>
      <c r="FG43" s="81"/>
      <c r="FH43" s="81"/>
      <c r="FI43" s="81"/>
      <c r="FJ43" s="81"/>
      <c r="FK43" s="81"/>
      <c r="FL43" s="81"/>
      <c r="FM43" s="81"/>
      <c r="FN43" s="81"/>
      <c r="FO43" s="81"/>
      <c r="FP43" s="81"/>
      <c r="FQ43" s="81"/>
      <c r="FR43" s="81"/>
      <c r="FS43" s="81"/>
      <c r="FT43" s="81"/>
      <c r="FU43" s="81"/>
      <c r="FV43" s="81"/>
      <c r="FW43" s="81"/>
      <c r="FX43" s="81"/>
      <c r="FY43" s="81"/>
      <c r="FZ43" s="81"/>
      <c r="GA43" s="81"/>
      <c r="GB43" s="81"/>
      <c r="GC43" s="81"/>
      <c r="GD43" s="81"/>
      <c r="GE43" s="81"/>
      <c r="GF43" s="81"/>
      <c r="GG43" s="81"/>
      <c r="GH43" s="81"/>
      <c r="GI43" s="81"/>
      <c r="GJ43" s="81"/>
      <c r="GK43" s="81"/>
      <c r="GL43" s="81"/>
      <c r="GM43" s="81"/>
      <c r="GN43" s="81"/>
      <c r="GO43" s="81"/>
      <c r="GP43" s="81"/>
      <c r="GQ43" s="81"/>
      <c r="GR43" s="81"/>
      <c r="GS43" s="81"/>
      <c r="GT43" s="81"/>
      <c r="GU43" s="81"/>
      <c r="GV43" s="81"/>
      <c r="GW43" s="81"/>
      <c r="GX43" s="81"/>
      <c r="GY43" s="81"/>
      <c r="GZ43" s="81"/>
      <c r="HA43" s="81"/>
      <c r="HB43" s="81"/>
      <c r="HC43" s="81"/>
      <c r="HD43" s="81"/>
      <c r="HE43" s="81"/>
      <c r="HF43" s="81"/>
      <c r="HG43" s="81"/>
      <c r="HH43" s="81"/>
      <c r="HI43" s="81"/>
      <c r="HJ43" s="81"/>
      <c r="HK43" s="81"/>
      <c r="HL43" s="81"/>
      <c r="HM43" s="81"/>
      <c r="HN43" s="81"/>
      <c r="HO43" s="81"/>
      <c r="HP43" s="81"/>
      <c r="HQ43" s="81"/>
      <c r="HR43" s="81"/>
      <c r="HS43" s="81"/>
      <c r="HT43" s="81"/>
      <c r="HU43" s="81"/>
      <c r="HV43" s="81"/>
      <c r="HW43" s="81"/>
      <c r="HX43" s="81"/>
      <c r="HY43" s="81"/>
      <c r="HZ43" s="81"/>
      <c r="IA43" s="81"/>
      <c r="IB43" s="81"/>
      <c r="IC43" s="81"/>
      <c r="ID43" s="81"/>
      <c r="IE43" s="81"/>
      <c r="IF43" s="81"/>
      <c r="IG43" s="81"/>
      <c r="IH43" s="81"/>
      <c r="II43" s="81"/>
      <c r="IJ43" s="81"/>
      <c r="IK43" s="81"/>
      <c r="IL43" s="81"/>
      <c r="IM43" s="81"/>
      <c r="IN43" s="81"/>
      <c r="IO43" s="84"/>
      <c r="IP43" s="84"/>
    </row>
    <row r="44" s="8" customFormat="1" customHeight="1" spans="1:248">
      <c r="A44" s="26">
        <v>38</v>
      </c>
      <c r="B44" s="37" t="s">
        <v>73</v>
      </c>
      <c r="C44" s="37" t="s">
        <v>162</v>
      </c>
      <c r="D44" s="38" t="s">
        <v>177</v>
      </c>
      <c r="E44" s="38" t="s">
        <v>76</v>
      </c>
      <c r="F44" s="38" t="s">
        <v>224</v>
      </c>
      <c r="G44" s="38" t="s">
        <v>249</v>
      </c>
      <c r="H44" s="38" t="s">
        <v>79</v>
      </c>
      <c r="I44" s="38" t="s">
        <v>250</v>
      </c>
      <c r="J44" s="39" t="s">
        <v>251</v>
      </c>
      <c r="K44" s="39" t="s">
        <v>228</v>
      </c>
      <c r="L44" s="38" t="s">
        <v>224</v>
      </c>
      <c r="M44" s="38" t="s">
        <v>252</v>
      </c>
      <c r="N44" s="48">
        <v>18</v>
      </c>
      <c r="O44" s="48">
        <v>18</v>
      </c>
      <c r="P44" s="48"/>
      <c r="Q44" s="68">
        <v>1</v>
      </c>
      <c r="R44" s="38">
        <v>66</v>
      </c>
      <c r="S44" s="38">
        <v>202</v>
      </c>
      <c r="T44" s="68">
        <v>0</v>
      </c>
      <c r="U44" s="38">
        <v>1</v>
      </c>
      <c r="V44" s="68">
        <v>1</v>
      </c>
      <c r="W44" s="38" t="s">
        <v>247</v>
      </c>
      <c r="X44" s="38" t="s">
        <v>248</v>
      </c>
      <c r="Y44" s="80"/>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81"/>
      <c r="EU44" s="81"/>
      <c r="EV44" s="81"/>
      <c r="EW44" s="81"/>
      <c r="EX44" s="81"/>
      <c r="EY44" s="81"/>
      <c r="EZ44" s="81"/>
      <c r="FA44" s="81"/>
      <c r="FB44" s="81"/>
      <c r="FC44" s="81"/>
      <c r="FD44" s="81"/>
      <c r="FE44" s="81"/>
      <c r="FF44" s="81"/>
      <c r="FG44" s="81"/>
      <c r="FH44" s="81"/>
      <c r="FI44" s="81"/>
      <c r="FJ44" s="81"/>
      <c r="FK44" s="81"/>
      <c r="FL44" s="81"/>
      <c r="FM44" s="81"/>
      <c r="FN44" s="81"/>
      <c r="FO44" s="81"/>
      <c r="FP44" s="81"/>
      <c r="FQ44" s="81"/>
      <c r="FR44" s="81"/>
      <c r="FS44" s="81"/>
      <c r="FT44" s="81"/>
      <c r="FU44" s="81"/>
      <c r="FV44" s="81"/>
      <c r="FW44" s="81"/>
      <c r="FX44" s="81"/>
      <c r="FY44" s="81"/>
      <c r="FZ44" s="81"/>
      <c r="GA44" s="81"/>
      <c r="GB44" s="81"/>
      <c r="GC44" s="81"/>
      <c r="GD44" s="81"/>
      <c r="GE44" s="81"/>
      <c r="GF44" s="81"/>
      <c r="GG44" s="81"/>
      <c r="GH44" s="81"/>
      <c r="GI44" s="81"/>
      <c r="GJ44" s="81"/>
      <c r="GK44" s="81"/>
      <c r="GL44" s="81"/>
      <c r="GM44" s="81"/>
      <c r="GN44" s="81"/>
      <c r="GO44" s="81"/>
      <c r="GP44" s="81"/>
      <c r="GQ44" s="81"/>
      <c r="GR44" s="81"/>
      <c r="GS44" s="81"/>
      <c r="GT44" s="81"/>
      <c r="GU44" s="81"/>
      <c r="GV44" s="81"/>
      <c r="GW44" s="81"/>
      <c r="GX44" s="81"/>
      <c r="GY44" s="81"/>
      <c r="GZ44" s="81"/>
      <c r="HA44" s="81"/>
      <c r="HB44" s="81"/>
      <c r="HC44" s="81"/>
      <c r="HD44" s="81"/>
      <c r="HE44" s="81"/>
      <c r="HF44" s="81"/>
      <c r="HG44" s="81"/>
      <c r="HH44" s="81"/>
      <c r="HI44" s="81"/>
      <c r="HJ44" s="81"/>
      <c r="HK44" s="81"/>
      <c r="HL44" s="81"/>
      <c r="HM44" s="81"/>
      <c r="HN44" s="81"/>
      <c r="HO44" s="81"/>
      <c r="HP44" s="81"/>
      <c r="HQ44" s="81"/>
      <c r="HR44" s="81"/>
      <c r="HS44" s="81"/>
      <c r="HT44" s="81"/>
      <c r="HU44" s="81"/>
      <c r="HV44" s="81"/>
      <c r="HW44" s="81"/>
      <c r="HX44" s="81"/>
      <c r="HY44" s="81"/>
      <c r="HZ44" s="81"/>
      <c r="IA44" s="81"/>
      <c r="IB44" s="81"/>
      <c r="IC44" s="81"/>
      <c r="ID44" s="81"/>
      <c r="IE44" s="81"/>
      <c r="IF44" s="81"/>
      <c r="IG44" s="81"/>
      <c r="IH44" s="81"/>
      <c r="II44" s="81"/>
      <c r="IJ44" s="81"/>
      <c r="IK44" s="81"/>
      <c r="IL44" s="81"/>
      <c r="IM44" s="81"/>
      <c r="IN44" s="81"/>
    </row>
    <row r="45" s="8" customFormat="1" customHeight="1" spans="1:251">
      <c r="A45" s="26">
        <v>39</v>
      </c>
      <c r="B45" s="38" t="s">
        <v>86</v>
      </c>
      <c r="C45" s="29" t="s">
        <v>87</v>
      </c>
      <c r="D45" s="38" t="s">
        <v>88</v>
      </c>
      <c r="E45" s="38" t="s">
        <v>253</v>
      </c>
      <c r="F45" s="38" t="s">
        <v>224</v>
      </c>
      <c r="G45" s="38" t="s">
        <v>254</v>
      </c>
      <c r="H45" s="38" t="s">
        <v>255</v>
      </c>
      <c r="I45" s="38" t="s">
        <v>256</v>
      </c>
      <c r="J45" s="39" t="s">
        <v>257</v>
      </c>
      <c r="K45" s="39" t="s">
        <v>228</v>
      </c>
      <c r="L45" s="38" t="s">
        <v>224</v>
      </c>
      <c r="M45" s="38" t="s">
        <v>256</v>
      </c>
      <c r="N45" s="38">
        <v>10</v>
      </c>
      <c r="O45" s="38">
        <v>10</v>
      </c>
      <c r="P45" s="68"/>
      <c r="Q45" s="68">
        <v>1</v>
      </c>
      <c r="R45" s="48">
        <v>200</v>
      </c>
      <c r="S45" s="48">
        <v>835</v>
      </c>
      <c r="T45" s="68"/>
      <c r="U45" s="48">
        <v>34</v>
      </c>
      <c r="V45" s="77">
        <v>83</v>
      </c>
      <c r="W45" s="38" t="s">
        <v>258</v>
      </c>
      <c r="X45" s="38" t="s">
        <v>259</v>
      </c>
      <c r="Y45" s="80" t="s">
        <v>243</v>
      </c>
      <c r="Z45" s="81" t="s">
        <v>243</v>
      </c>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c r="EO45" s="81"/>
      <c r="EP45" s="81"/>
      <c r="EQ45" s="81"/>
      <c r="ER45" s="81"/>
      <c r="ES45" s="81"/>
      <c r="ET45" s="81"/>
      <c r="EU45" s="81"/>
      <c r="EV45" s="81"/>
      <c r="EW45" s="81"/>
      <c r="EX45" s="81"/>
      <c r="EY45" s="81"/>
      <c r="EZ45" s="81"/>
      <c r="FA45" s="81"/>
      <c r="FB45" s="81"/>
      <c r="FC45" s="81"/>
      <c r="FD45" s="81"/>
      <c r="FE45" s="81"/>
      <c r="FF45" s="81"/>
      <c r="FG45" s="81"/>
      <c r="FH45" s="81"/>
      <c r="FI45" s="81"/>
      <c r="FJ45" s="81"/>
      <c r="FK45" s="81"/>
      <c r="FL45" s="81"/>
      <c r="FM45" s="81"/>
      <c r="FN45" s="81"/>
      <c r="FO45" s="81"/>
      <c r="FP45" s="81"/>
      <c r="FQ45" s="81"/>
      <c r="FR45" s="81"/>
      <c r="FS45" s="81"/>
      <c r="FT45" s="81"/>
      <c r="FU45" s="81"/>
      <c r="FV45" s="81"/>
      <c r="FW45" s="81"/>
      <c r="FX45" s="81"/>
      <c r="FY45" s="81"/>
      <c r="FZ45" s="81"/>
      <c r="GA45" s="81"/>
      <c r="GB45" s="81"/>
      <c r="GC45" s="81"/>
      <c r="GD45" s="81"/>
      <c r="GE45" s="81"/>
      <c r="GF45" s="81"/>
      <c r="GG45" s="81"/>
      <c r="GH45" s="81"/>
      <c r="GI45" s="81"/>
      <c r="GJ45" s="81"/>
      <c r="GK45" s="81"/>
      <c r="GL45" s="81"/>
      <c r="GM45" s="81"/>
      <c r="GN45" s="81"/>
      <c r="GO45" s="81"/>
      <c r="GP45" s="81"/>
      <c r="GQ45" s="81"/>
      <c r="GR45" s="81"/>
      <c r="GS45" s="81"/>
      <c r="GT45" s="81"/>
      <c r="GU45" s="81"/>
      <c r="GV45" s="81"/>
      <c r="GW45" s="81"/>
      <c r="GX45" s="81"/>
      <c r="GY45" s="81"/>
      <c r="GZ45" s="81"/>
      <c r="HA45" s="81"/>
      <c r="HB45" s="81"/>
      <c r="HC45" s="81"/>
      <c r="HD45" s="81"/>
      <c r="HE45" s="81"/>
      <c r="HF45" s="81"/>
      <c r="HG45" s="81"/>
      <c r="HH45" s="81"/>
      <c r="HI45" s="81"/>
      <c r="HJ45" s="81"/>
      <c r="HK45" s="81"/>
      <c r="HL45" s="81"/>
      <c r="HM45" s="81"/>
      <c r="HN45" s="81"/>
      <c r="HO45" s="81"/>
      <c r="HP45" s="81"/>
      <c r="HQ45" s="81"/>
      <c r="HR45" s="81"/>
      <c r="HS45" s="81"/>
      <c r="HT45" s="81"/>
      <c r="HU45" s="81"/>
      <c r="HV45" s="81"/>
      <c r="HW45" s="81"/>
      <c r="HX45" s="81"/>
      <c r="HY45" s="81"/>
      <c r="HZ45" s="81"/>
      <c r="IA45" s="81"/>
      <c r="IB45" s="81"/>
      <c r="IC45" s="81"/>
      <c r="ID45" s="81"/>
      <c r="IE45" s="81"/>
      <c r="IF45" s="81"/>
      <c r="IG45" s="81"/>
      <c r="IH45" s="81"/>
      <c r="II45" s="81"/>
      <c r="IJ45" s="81"/>
      <c r="IK45" s="81"/>
      <c r="IL45" s="81"/>
      <c r="IM45" s="81"/>
      <c r="IN45" s="81"/>
      <c r="IO45" s="81"/>
      <c r="IP45" s="84"/>
      <c r="IQ45" s="84"/>
    </row>
    <row r="46" s="8" customFormat="1" customHeight="1" spans="1:251">
      <c r="A46" s="26">
        <v>40</v>
      </c>
      <c r="B46" s="40" t="s">
        <v>86</v>
      </c>
      <c r="C46" s="29" t="s">
        <v>87</v>
      </c>
      <c r="D46" s="40" t="s">
        <v>150</v>
      </c>
      <c r="E46" s="41" t="s">
        <v>260</v>
      </c>
      <c r="F46" s="40" t="s">
        <v>224</v>
      </c>
      <c r="G46" s="40" t="s">
        <v>261</v>
      </c>
      <c r="H46" s="41" t="s">
        <v>79</v>
      </c>
      <c r="I46" s="41" t="s">
        <v>262</v>
      </c>
      <c r="J46" s="40" t="s">
        <v>263</v>
      </c>
      <c r="K46" s="40" t="s">
        <v>264</v>
      </c>
      <c r="L46" s="69" t="s">
        <v>224</v>
      </c>
      <c r="M46" s="40" t="s">
        <v>265</v>
      </c>
      <c r="N46" s="70">
        <v>28</v>
      </c>
      <c r="O46" s="70">
        <v>28</v>
      </c>
      <c r="P46" s="70">
        <v>0</v>
      </c>
      <c r="Q46" s="70">
        <v>1</v>
      </c>
      <c r="R46" s="70">
        <v>35</v>
      </c>
      <c r="S46" s="70">
        <v>120</v>
      </c>
      <c r="T46" s="70">
        <v>0</v>
      </c>
      <c r="U46" s="70">
        <v>10</v>
      </c>
      <c r="V46" s="70">
        <v>27</v>
      </c>
      <c r="W46" s="69" t="s">
        <v>235</v>
      </c>
      <c r="X46" s="69" t="s">
        <v>266</v>
      </c>
      <c r="Y46" s="82"/>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81"/>
      <c r="EU46" s="81"/>
      <c r="EV46" s="81"/>
      <c r="EW46" s="81"/>
      <c r="EX46" s="81"/>
      <c r="EY46" s="81"/>
      <c r="EZ46" s="81"/>
      <c r="FA46" s="81"/>
      <c r="FB46" s="81"/>
      <c r="FC46" s="81"/>
      <c r="FD46" s="81"/>
      <c r="FE46" s="81"/>
      <c r="FF46" s="81"/>
      <c r="FG46" s="81"/>
      <c r="FH46" s="81"/>
      <c r="FI46" s="81"/>
      <c r="FJ46" s="81"/>
      <c r="FK46" s="81"/>
      <c r="FL46" s="81"/>
      <c r="FM46" s="81"/>
      <c r="FN46" s="81"/>
      <c r="FO46" s="81"/>
      <c r="FP46" s="81"/>
      <c r="FQ46" s="81"/>
      <c r="FR46" s="81"/>
      <c r="FS46" s="81"/>
      <c r="FT46" s="81"/>
      <c r="FU46" s="81"/>
      <c r="FV46" s="81"/>
      <c r="FW46" s="81"/>
      <c r="FX46" s="81"/>
      <c r="FY46" s="81"/>
      <c r="FZ46" s="81"/>
      <c r="GA46" s="81"/>
      <c r="GB46" s="81"/>
      <c r="GC46" s="81"/>
      <c r="GD46" s="81"/>
      <c r="GE46" s="81"/>
      <c r="GF46" s="81"/>
      <c r="GG46" s="81"/>
      <c r="GH46" s="81"/>
      <c r="GI46" s="81"/>
      <c r="GJ46" s="81"/>
      <c r="GK46" s="81"/>
      <c r="GL46" s="81"/>
      <c r="GM46" s="81"/>
      <c r="GN46" s="81"/>
      <c r="GO46" s="81"/>
      <c r="GP46" s="81"/>
      <c r="GQ46" s="81"/>
      <c r="GR46" s="81"/>
      <c r="GS46" s="81"/>
      <c r="GT46" s="81"/>
      <c r="GU46" s="81"/>
      <c r="GV46" s="81"/>
      <c r="GW46" s="81"/>
      <c r="GX46" s="81"/>
      <c r="GY46" s="81"/>
      <c r="GZ46" s="81"/>
      <c r="HA46" s="81"/>
      <c r="HB46" s="81"/>
      <c r="HC46" s="81"/>
      <c r="HD46" s="81"/>
      <c r="HE46" s="81"/>
      <c r="HF46" s="81"/>
      <c r="HG46" s="81"/>
      <c r="HH46" s="81"/>
      <c r="HI46" s="81"/>
      <c r="HJ46" s="81"/>
      <c r="HK46" s="81"/>
      <c r="HL46" s="81"/>
      <c r="HM46" s="81"/>
      <c r="HN46" s="81"/>
      <c r="HO46" s="81"/>
      <c r="HP46" s="81"/>
      <c r="HQ46" s="81"/>
      <c r="HR46" s="81"/>
      <c r="HS46" s="81"/>
      <c r="HT46" s="81"/>
      <c r="HU46" s="81"/>
      <c r="HV46" s="81"/>
      <c r="HW46" s="81"/>
      <c r="HX46" s="81"/>
      <c r="HY46" s="81"/>
      <c r="HZ46" s="81"/>
      <c r="IA46" s="81"/>
      <c r="IB46" s="81"/>
      <c r="IC46" s="81"/>
      <c r="ID46" s="81"/>
      <c r="IE46" s="81"/>
      <c r="IF46" s="81"/>
      <c r="IG46" s="81"/>
      <c r="IH46" s="81"/>
      <c r="II46" s="81"/>
      <c r="IJ46" s="81"/>
      <c r="IK46" s="81"/>
      <c r="IL46" s="81"/>
      <c r="IM46" s="81"/>
      <c r="IN46" s="81"/>
      <c r="IO46" s="81"/>
      <c r="IP46" s="84"/>
      <c r="IQ46" s="84"/>
    </row>
    <row r="47" s="8" customFormat="1" customHeight="1" spans="1:251">
      <c r="A47" s="26">
        <v>41</v>
      </c>
      <c r="B47" s="42" t="s">
        <v>86</v>
      </c>
      <c r="C47" s="42" t="s">
        <v>101</v>
      </c>
      <c r="D47" s="43" t="s">
        <v>132</v>
      </c>
      <c r="E47" s="44" t="s">
        <v>76</v>
      </c>
      <c r="F47" s="44" t="s">
        <v>224</v>
      </c>
      <c r="G47" s="45" t="s">
        <v>267</v>
      </c>
      <c r="H47" s="44" t="s">
        <v>268</v>
      </c>
      <c r="I47" s="44" t="s">
        <v>269</v>
      </c>
      <c r="J47" s="44" t="s">
        <v>233</v>
      </c>
      <c r="K47" s="45" t="s">
        <v>264</v>
      </c>
      <c r="L47" s="45" t="s">
        <v>224</v>
      </c>
      <c r="M47" s="45" t="s">
        <v>270</v>
      </c>
      <c r="N47" s="44">
        <v>23</v>
      </c>
      <c r="O47" s="44">
        <v>23</v>
      </c>
      <c r="P47" s="44">
        <v>0</v>
      </c>
      <c r="Q47" s="44">
        <v>1</v>
      </c>
      <c r="R47" s="44">
        <v>40</v>
      </c>
      <c r="S47" s="44">
        <v>158</v>
      </c>
      <c r="T47" s="44">
        <v>0</v>
      </c>
      <c r="U47" s="44">
        <v>4</v>
      </c>
      <c r="V47" s="78">
        <v>14</v>
      </c>
      <c r="W47" s="45" t="s">
        <v>235</v>
      </c>
      <c r="X47" s="45" t="s">
        <v>271</v>
      </c>
      <c r="Y47" s="83"/>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c r="EN47" s="81"/>
      <c r="EO47" s="81"/>
      <c r="EP47" s="81"/>
      <c r="EQ47" s="81"/>
      <c r="ER47" s="81"/>
      <c r="ES47" s="81"/>
      <c r="ET47" s="81"/>
      <c r="EU47" s="81"/>
      <c r="EV47" s="81"/>
      <c r="EW47" s="81"/>
      <c r="EX47" s="81"/>
      <c r="EY47" s="81"/>
      <c r="EZ47" s="81"/>
      <c r="FA47" s="81"/>
      <c r="FB47" s="81"/>
      <c r="FC47" s="81"/>
      <c r="FD47" s="81"/>
      <c r="FE47" s="81"/>
      <c r="FF47" s="81"/>
      <c r="FG47" s="81"/>
      <c r="FH47" s="81"/>
      <c r="FI47" s="81"/>
      <c r="FJ47" s="81"/>
      <c r="FK47" s="81"/>
      <c r="FL47" s="81"/>
      <c r="FM47" s="81"/>
      <c r="FN47" s="81"/>
      <c r="FO47" s="81"/>
      <c r="FP47" s="81"/>
      <c r="FQ47" s="81"/>
      <c r="FR47" s="81"/>
      <c r="FS47" s="81"/>
      <c r="FT47" s="81"/>
      <c r="FU47" s="81"/>
      <c r="FV47" s="81"/>
      <c r="FW47" s="81"/>
      <c r="FX47" s="81"/>
      <c r="FY47" s="81"/>
      <c r="FZ47" s="81"/>
      <c r="GA47" s="81"/>
      <c r="GB47" s="81"/>
      <c r="GC47" s="81"/>
      <c r="GD47" s="81"/>
      <c r="GE47" s="81"/>
      <c r="GF47" s="81"/>
      <c r="GG47" s="81"/>
      <c r="GH47" s="81"/>
      <c r="GI47" s="81"/>
      <c r="GJ47" s="81"/>
      <c r="GK47" s="81"/>
      <c r="GL47" s="81"/>
      <c r="GM47" s="81"/>
      <c r="GN47" s="81"/>
      <c r="GO47" s="81"/>
      <c r="GP47" s="81"/>
      <c r="GQ47" s="81"/>
      <c r="GR47" s="81"/>
      <c r="GS47" s="81"/>
      <c r="GT47" s="81"/>
      <c r="GU47" s="81"/>
      <c r="GV47" s="81"/>
      <c r="GW47" s="81"/>
      <c r="GX47" s="81"/>
      <c r="GY47" s="81"/>
      <c r="GZ47" s="81"/>
      <c r="HA47" s="81"/>
      <c r="HB47" s="81"/>
      <c r="HC47" s="81"/>
      <c r="HD47" s="81"/>
      <c r="HE47" s="81"/>
      <c r="HF47" s="81"/>
      <c r="HG47" s="81"/>
      <c r="HH47" s="81"/>
      <c r="HI47" s="81"/>
      <c r="HJ47" s="81"/>
      <c r="HK47" s="81"/>
      <c r="HL47" s="81"/>
      <c r="HM47" s="81"/>
      <c r="HN47" s="81"/>
      <c r="HO47" s="81"/>
      <c r="HP47" s="81"/>
      <c r="HQ47" s="81"/>
      <c r="HR47" s="81"/>
      <c r="HS47" s="81"/>
      <c r="HT47" s="81"/>
      <c r="HU47" s="81"/>
      <c r="HV47" s="81"/>
      <c r="HW47" s="81"/>
      <c r="HX47" s="81"/>
      <c r="HY47" s="81"/>
      <c r="HZ47" s="81"/>
      <c r="IA47" s="81"/>
      <c r="IB47" s="81"/>
      <c r="IC47" s="81"/>
      <c r="ID47" s="81"/>
      <c r="IE47" s="81"/>
      <c r="IF47" s="81"/>
      <c r="IG47" s="81"/>
      <c r="IH47" s="81"/>
      <c r="II47" s="81"/>
      <c r="IJ47" s="81"/>
      <c r="IK47" s="81"/>
      <c r="IL47" s="81"/>
      <c r="IM47" s="81"/>
      <c r="IN47" s="81"/>
      <c r="IO47" s="81"/>
      <c r="IP47" s="84"/>
      <c r="IQ47" s="84"/>
    </row>
    <row r="48" s="9" customFormat="1" customHeight="1" spans="1:25">
      <c r="A48" s="26">
        <v>42</v>
      </c>
      <c r="B48" s="46" t="s">
        <v>86</v>
      </c>
      <c r="C48" s="46" t="s">
        <v>87</v>
      </c>
      <c r="D48" s="46" t="s">
        <v>272</v>
      </c>
      <c r="E48" s="46" t="s">
        <v>76</v>
      </c>
      <c r="F48" s="46" t="s">
        <v>273</v>
      </c>
      <c r="G48" s="46" t="s">
        <v>274</v>
      </c>
      <c r="H48" s="47" t="s">
        <v>79</v>
      </c>
      <c r="I48" s="46" t="s">
        <v>273</v>
      </c>
      <c r="J48" s="71" t="s">
        <v>275</v>
      </c>
      <c r="K48" s="47">
        <v>2024.11</v>
      </c>
      <c r="L48" s="51" t="s">
        <v>273</v>
      </c>
      <c r="M48" s="46" t="s">
        <v>276</v>
      </c>
      <c r="N48" s="48">
        <v>15</v>
      </c>
      <c r="O48" s="48">
        <v>15</v>
      </c>
      <c r="P48" s="48">
        <v>0</v>
      </c>
      <c r="Q48" s="48">
        <v>1</v>
      </c>
      <c r="R48" s="48">
        <v>15</v>
      </c>
      <c r="S48" s="48">
        <v>35</v>
      </c>
      <c r="T48" s="48"/>
      <c r="U48" s="48">
        <v>3</v>
      </c>
      <c r="V48" s="48">
        <v>10</v>
      </c>
      <c r="W48" s="38" t="s">
        <v>277</v>
      </c>
      <c r="X48" s="38" t="s">
        <v>278</v>
      </c>
      <c r="Y48" s="48"/>
    </row>
    <row r="49" s="9" customFormat="1" customHeight="1" spans="1:25">
      <c r="A49" s="26">
        <v>43</v>
      </c>
      <c r="B49" s="46" t="s">
        <v>73</v>
      </c>
      <c r="C49" s="46" t="s">
        <v>162</v>
      </c>
      <c r="D49" s="46" t="s">
        <v>279</v>
      </c>
      <c r="E49" s="46" t="s">
        <v>76</v>
      </c>
      <c r="F49" s="46" t="s">
        <v>273</v>
      </c>
      <c r="G49" s="46" t="s">
        <v>280</v>
      </c>
      <c r="H49" s="46" t="s">
        <v>255</v>
      </c>
      <c r="I49" s="46" t="s">
        <v>273</v>
      </c>
      <c r="J49" s="71" t="s">
        <v>275</v>
      </c>
      <c r="K49" s="47">
        <v>2024.11</v>
      </c>
      <c r="L49" s="51" t="s">
        <v>273</v>
      </c>
      <c r="M49" s="38" t="s">
        <v>281</v>
      </c>
      <c r="N49" s="48">
        <v>25</v>
      </c>
      <c r="O49" s="48">
        <v>25</v>
      </c>
      <c r="P49" s="48">
        <v>0</v>
      </c>
      <c r="Q49" s="48">
        <v>1</v>
      </c>
      <c r="R49" s="48">
        <v>782</v>
      </c>
      <c r="S49" s="48">
        <v>2853</v>
      </c>
      <c r="T49" s="48"/>
      <c r="U49" s="48">
        <v>5</v>
      </c>
      <c r="V49" s="48">
        <v>12</v>
      </c>
      <c r="W49" s="38" t="s">
        <v>184</v>
      </c>
      <c r="X49" s="38" t="s">
        <v>278</v>
      </c>
      <c r="Y49" s="48"/>
    </row>
    <row r="50" s="9" customFormat="1" customHeight="1" spans="1:25">
      <c r="A50" s="26">
        <v>44</v>
      </c>
      <c r="B50" s="38" t="s">
        <v>73</v>
      </c>
      <c r="C50" s="38" t="s">
        <v>162</v>
      </c>
      <c r="D50" s="38" t="s">
        <v>177</v>
      </c>
      <c r="E50" s="46" t="s">
        <v>76</v>
      </c>
      <c r="F50" s="46" t="s">
        <v>273</v>
      </c>
      <c r="G50" s="38" t="s">
        <v>282</v>
      </c>
      <c r="H50" s="48" t="s">
        <v>79</v>
      </c>
      <c r="I50" s="48" t="s">
        <v>273</v>
      </c>
      <c r="J50" s="48">
        <v>2024.5</v>
      </c>
      <c r="K50" s="48">
        <v>2024.6</v>
      </c>
      <c r="L50" s="48" t="s">
        <v>273</v>
      </c>
      <c r="M50" s="38" t="s">
        <v>283</v>
      </c>
      <c r="N50" s="48">
        <v>10</v>
      </c>
      <c r="O50" s="48">
        <v>10</v>
      </c>
      <c r="P50" s="48">
        <v>0</v>
      </c>
      <c r="Q50" s="48">
        <v>1</v>
      </c>
      <c r="R50" s="48">
        <v>35</v>
      </c>
      <c r="S50" s="48">
        <v>89</v>
      </c>
      <c r="T50" s="48"/>
      <c r="U50" s="48">
        <v>2</v>
      </c>
      <c r="V50" s="48">
        <v>7</v>
      </c>
      <c r="W50" s="38" t="s">
        <v>184</v>
      </c>
      <c r="X50" s="38" t="s">
        <v>278</v>
      </c>
      <c r="Y50" s="48"/>
    </row>
    <row r="51" s="9" customFormat="1" customHeight="1" spans="1:25">
      <c r="A51" s="26">
        <v>45</v>
      </c>
      <c r="B51" s="49" t="s">
        <v>73</v>
      </c>
      <c r="C51" s="49" t="s">
        <v>162</v>
      </c>
      <c r="D51" s="50" t="s">
        <v>177</v>
      </c>
      <c r="E51" s="50" t="s">
        <v>76</v>
      </c>
      <c r="F51" s="50" t="s">
        <v>273</v>
      </c>
      <c r="G51" s="50" t="s">
        <v>284</v>
      </c>
      <c r="H51" s="50" t="s">
        <v>79</v>
      </c>
      <c r="I51" s="50" t="s">
        <v>273</v>
      </c>
      <c r="J51" s="50">
        <v>2024.4</v>
      </c>
      <c r="K51" s="50">
        <v>2024.5</v>
      </c>
      <c r="L51" s="50" t="s">
        <v>273</v>
      </c>
      <c r="M51" s="50" t="s">
        <v>285</v>
      </c>
      <c r="N51" s="48">
        <v>22</v>
      </c>
      <c r="O51" s="48">
        <v>22</v>
      </c>
      <c r="P51" s="48">
        <v>0</v>
      </c>
      <c r="Q51" s="48">
        <v>1</v>
      </c>
      <c r="R51" s="48">
        <v>17</v>
      </c>
      <c r="S51" s="48">
        <v>32</v>
      </c>
      <c r="T51" s="48"/>
      <c r="U51" s="48">
        <v>5</v>
      </c>
      <c r="V51" s="48">
        <v>13</v>
      </c>
      <c r="W51" s="38" t="s">
        <v>184</v>
      </c>
      <c r="X51" s="38" t="s">
        <v>278</v>
      </c>
      <c r="Y51" s="48"/>
    </row>
    <row r="52" s="9" customFormat="1" customHeight="1" spans="1:25">
      <c r="A52" s="26">
        <v>46</v>
      </c>
      <c r="B52" s="46" t="s">
        <v>86</v>
      </c>
      <c r="C52" s="46" t="s">
        <v>87</v>
      </c>
      <c r="D52" s="46" t="s">
        <v>272</v>
      </c>
      <c r="E52" s="46" t="s">
        <v>76</v>
      </c>
      <c r="F52" s="46" t="s">
        <v>273</v>
      </c>
      <c r="G52" s="51" t="s">
        <v>286</v>
      </c>
      <c r="H52" s="47" t="s">
        <v>79</v>
      </c>
      <c r="I52" s="46" t="s">
        <v>273</v>
      </c>
      <c r="J52" s="47">
        <v>2024.3</v>
      </c>
      <c r="K52" s="47">
        <v>2024.6</v>
      </c>
      <c r="L52" s="51" t="s">
        <v>273</v>
      </c>
      <c r="M52" s="51" t="s">
        <v>287</v>
      </c>
      <c r="N52" s="48">
        <v>25</v>
      </c>
      <c r="O52" s="48">
        <v>25</v>
      </c>
      <c r="P52" s="48">
        <v>0</v>
      </c>
      <c r="Q52" s="48">
        <v>1</v>
      </c>
      <c r="R52" s="48">
        <v>22</v>
      </c>
      <c r="S52" s="48">
        <v>46</v>
      </c>
      <c r="T52" s="48"/>
      <c r="U52" s="48">
        <v>3</v>
      </c>
      <c r="V52" s="48">
        <v>6</v>
      </c>
      <c r="W52" s="38" t="s">
        <v>288</v>
      </c>
      <c r="X52" s="38" t="s">
        <v>278</v>
      </c>
      <c r="Y52" s="48"/>
    </row>
    <row r="53" s="9" customFormat="1" customHeight="1" spans="1:25">
      <c r="A53" s="26">
        <v>47</v>
      </c>
      <c r="B53" s="38" t="s">
        <v>86</v>
      </c>
      <c r="C53" s="38" t="s">
        <v>101</v>
      </c>
      <c r="D53" s="38" t="s">
        <v>289</v>
      </c>
      <c r="E53" s="38" t="s">
        <v>76</v>
      </c>
      <c r="F53" s="38" t="s">
        <v>273</v>
      </c>
      <c r="G53" s="38" t="s">
        <v>290</v>
      </c>
      <c r="H53" s="38" t="s">
        <v>79</v>
      </c>
      <c r="I53" s="38" t="s">
        <v>273</v>
      </c>
      <c r="J53" s="48">
        <v>2024.2</v>
      </c>
      <c r="K53" s="48">
        <v>2024.5</v>
      </c>
      <c r="L53" s="38" t="s">
        <v>273</v>
      </c>
      <c r="M53" s="38" t="s">
        <v>291</v>
      </c>
      <c r="N53" s="48">
        <v>10</v>
      </c>
      <c r="O53" s="48">
        <v>10</v>
      </c>
      <c r="P53" s="48">
        <v>0</v>
      </c>
      <c r="Q53" s="48">
        <v>1</v>
      </c>
      <c r="R53" s="48">
        <v>8</v>
      </c>
      <c r="S53" s="48">
        <v>19</v>
      </c>
      <c r="T53" s="48"/>
      <c r="U53" s="48">
        <v>6</v>
      </c>
      <c r="V53" s="48">
        <v>15</v>
      </c>
      <c r="W53" s="38" t="s">
        <v>277</v>
      </c>
      <c r="X53" s="38" t="s">
        <v>278</v>
      </c>
      <c r="Y53" s="48"/>
    </row>
    <row r="54" s="9" customFormat="1" customHeight="1" spans="1:25">
      <c r="A54" s="26">
        <v>48</v>
      </c>
      <c r="B54" s="52" t="s">
        <v>86</v>
      </c>
      <c r="C54" s="53" t="s">
        <v>87</v>
      </c>
      <c r="D54" s="53" t="s">
        <v>88</v>
      </c>
      <c r="E54" s="38" t="s">
        <v>76</v>
      </c>
      <c r="F54" s="38" t="s">
        <v>273</v>
      </c>
      <c r="G54" s="38" t="s">
        <v>292</v>
      </c>
      <c r="H54" s="48" t="s">
        <v>79</v>
      </c>
      <c r="I54" s="38" t="s">
        <v>273</v>
      </c>
      <c r="J54" s="48">
        <v>2024.7</v>
      </c>
      <c r="K54" s="48">
        <v>2024.8</v>
      </c>
      <c r="L54" s="48" t="s">
        <v>273</v>
      </c>
      <c r="M54" s="38" t="s">
        <v>293</v>
      </c>
      <c r="N54" s="48">
        <v>10</v>
      </c>
      <c r="O54" s="48">
        <v>10</v>
      </c>
      <c r="P54" s="48">
        <v>0</v>
      </c>
      <c r="Q54" s="48">
        <v>1</v>
      </c>
      <c r="R54" s="48">
        <v>28</v>
      </c>
      <c r="S54" s="48">
        <v>53</v>
      </c>
      <c r="T54" s="48"/>
      <c r="U54" s="48">
        <v>6</v>
      </c>
      <c r="V54" s="48">
        <v>16</v>
      </c>
      <c r="W54" s="53" t="s">
        <v>294</v>
      </c>
      <c r="X54" s="51" t="s">
        <v>295</v>
      </c>
      <c r="Y54" s="48"/>
    </row>
    <row r="55" s="9" customFormat="1" customHeight="1" spans="1:25">
      <c r="A55" s="26">
        <v>49</v>
      </c>
      <c r="B55" s="38" t="s">
        <v>86</v>
      </c>
      <c r="C55" s="38" t="s">
        <v>87</v>
      </c>
      <c r="D55" s="38" t="s">
        <v>296</v>
      </c>
      <c r="E55" s="54" t="s">
        <v>76</v>
      </c>
      <c r="F55" s="54" t="s">
        <v>273</v>
      </c>
      <c r="G55" s="54" t="s">
        <v>297</v>
      </c>
      <c r="H55" s="54" t="s">
        <v>79</v>
      </c>
      <c r="I55" s="54" t="s">
        <v>273</v>
      </c>
      <c r="J55" s="54">
        <v>2024.4</v>
      </c>
      <c r="K55" s="54">
        <v>2024.5</v>
      </c>
      <c r="L55" s="54" t="s">
        <v>273</v>
      </c>
      <c r="M55" s="54" t="s">
        <v>298</v>
      </c>
      <c r="N55" s="48">
        <v>25</v>
      </c>
      <c r="O55" s="48">
        <v>25</v>
      </c>
      <c r="P55" s="48">
        <v>0</v>
      </c>
      <c r="Q55" s="48">
        <v>1</v>
      </c>
      <c r="R55" s="48">
        <v>25</v>
      </c>
      <c r="S55" s="48">
        <v>65</v>
      </c>
      <c r="T55" s="48"/>
      <c r="U55" s="48">
        <v>5</v>
      </c>
      <c r="V55" s="48">
        <v>13</v>
      </c>
      <c r="W55" s="38" t="s">
        <v>277</v>
      </c>
      <c r="X55" s="38" t="s">
        <v>278</v>
      </c>
      <c r="Y55" s="48"/>
    </row>
    <row r="56" s="9" customFormat="1" customHeight="1" spans="1:25">
      <c r="A56" s="26">
        <v>50</v>
      </c>
      <c r="B56" s="38" t="s">
        <v>86</v>
      </c>
      <c r="C56" s="38" t="s">
        <v>87</v>
      </c>
      <c r="D56" s="48" t="s">
        <v>272</v>
      </c>
      <c r="E56" s="46" t="s">
        <v>76</v>
      </c>
      <c r="F56" s="46" t="s">
        <v>273</v>
      </c>
      <c r="G56" s="27" t="s">
        <v>299</v>
      </c>
      <c r="H56" s="48" t="s">
        <v>255</v>
      </c>
      <c r="I56" s="46" t="s">
        <v>273</v>
      </c>
      <c r="J56" s="71" t="s">
        <v>275</v>
      </c>
      <c r="K56" s="47">
        <v>2024.11</v>
      </c>
      <c r="L56" s="51" t="s">
        <v>273</v>
      </c>
      <c r="M56" s="38" t="s">
        <v>300</v>
      </c>
      <c r="N56" s="48">
        <v>25</v>
      </c>
      <c r="O56" s="48">
        <v>25</v>
      </c>
      <c r="P56" s="48">
        <v>0</v>
      </c>
      <c r="Q56" s="48">
        <v>1</v>
      </c>
      <c r="R56" s="48">
        <v>782</v>
      </c>
      <c r="S56" s="48">
        <v>2853</v>
      </c>
      <c r="T56" s="48"/>
      <c r="U56" s="48">
        <v>3</v>
      </c>
      <c r="V56" s="48">
        <v>9</v>
      </c>
      <c r="W56" s="38" t="s">
        <v>277</v>
      </c>
      <c r="X56" s="38" t="s">
        <v>278</v>
      </c>
      <c r="Y56" s="48"/>
    </row>
    <row r="57" s="9" customFormat="1" customHeight="1" spans="1:25">
      <c r="A57" s="26">
        <v>51</v>
      </c>
      <c r="B57" s="38" t="s">
        <v>73</v>
      </c>
      <c r="C57" s="38" t="s">
        <v>162</v>
      </c>
      <c r="D57" s="38" t="s">
        <v>177</v>
      </c>
      <c r="E57" s="46" t="s">
        <v>76</v>
      </c>
      <c r="F57" s="46" t="s">
        <v>273</v>
      </c>
      <c r="G57" s="38" t="s">
        <v>301</v>
      </c>
      <c r="H57" s="48" t="s">
        <v>79</v>
      </c>
      <c r="I57" s="46" t="s">
        <v>273</v>
      </c>
      <c r="J57" s="71" t="s">
        <v>275</v>
      </c>
      <c r="K57" s="47">
        <v>2024.11</v>
      </c>
      <c r="L57" s="51" t="s">
        <v>273</v>
      </c>
      <c r="M57" s="38" t="s">
        <v>302</v>
      </c>
      <c r="N57" s="48">
        <v>20</v>
      </c>
      <c r="O57" s="48">
        <v>20</v>
      </c>
      <c r="P57" s="48">
        <v>0</v>
      </c>
      <c r="Q57" s="48">
        <v>1</v>
      </c>
      <c r="R57" s="48">
        <v>782</v>
      </c>
      <c r="S57" s="48">
        <v>2853</v>
      </c>
      <c r="T57" s="48"/>
      <c r="U57" s="48">
        <v>2</v>
      </c>
      <c r="V57" s="48">
        <v>7</v>
      </c>
      <c r="W57" s="38" t="s">
        <v>184</v>
      </c>
      <c r="X57" s="38" t="s">
        <v>278</v>
      </c>
      <c r="Y57" s="48"/>
    </row>
    <row r="58" s="9" customFormat="1" customHeight="1" spans="1:25">
      <c r="A58" s="26">
        <v>52</v>
      </c>
      <c r="B58" s="38" t="s">
        <v>73</v>
      </c>
      <c r="C58" s="38" t="s">
        <v>162</v>
      </c>
      <c r="D58" s="38" t="s">
        <v>177</v>
      </c>
      <c r="E58" s="46" t="s">
        <v>76</v>
      </c>
      <c r="F58" s="46" t="s">
        <v>273</v>
      </c>
      <c r="G58" s="38" t="s">
        <v>303</v>
      </c>
      <c r="H58" s="48" t="s">
        <v>79</v>
      </c>
      <c r="I58" s="46" t="s">
        <v>273</v>
      </c>
      <c r="J58" s="71" t="s">
        <v>275</v>
      </c>
      <c r="K58" s="47">
        <v>2024.11</v>
      </c>
      <c r="L58" s="51" t="s">
        <v>273</v>
      </c>
      <c r="M58" s="38" t="s">
        <v>304</v>
      </c>
      <c r="N58" s="48">
        <v>20</v>
      </c>
      <c r="O58" s="48">
        <v>20</v>
      </c>
      <c r="P58" s="48">
        <v>0</v>
      </c>
      <c r="Q58" s="48">
        <v>1</v>
      </c>
      <c r="R58" s="48">
        <v>782</v>
      </c>
      <c r="S58" s="48">
        <v>2853</v>
      </c>
      <c r="T58" s="48"/>
      <c r="U58" s="48">
        <v>2</v>
      </c>
      <c r="V58" s="48">
        <v>6</v>
      </c>
      <c r="W58" s="38" t="s">
        <v>184</v>
      </c>
      <c r="X58" s="38" t="s">
        <v>278</v>
      </c>
      <c r="Y58" s="48"/>
    </row>
    <row r="59" s="9" customFormat="1" customHeight="1" spans="1:25">
      <c r="A59" s="26">
        <v>53</v>
      </c>
      <c r="B59" s="38" t="s">
        <v>73</v>
      </c>
      <c r="C59" s="38" t="s">
        <v>162</v>
      </c>
      <c r="D59" s="38" t="s">
        <v>177</v>
      </c>
      <c r="E59" s="46" t="s">
        <v>76</v>
      </c>
      <c r="F59" s="46" t="s">
        <v>273</v>
      </c>
      <c r="G59" s="38" t="s">
        <v>305</v>
      </c>
      <c r="H59" s="48" t="s">
        <v>79</v>
      </c>
      <c r="I59" s="46" t="s">
        <v>273</v>
      </c>
      <c r="J59" s="71" t="s">
        <v>275</v>
      </c>
      <c r="K59" s="47">
        <v>2024.11</v>
      </c>
      <c r="L59" s="51" t="s">
        <v>273</v>
      </c>
      <c r="M59" s="38" t="s">
        <v>306</v>
      </c>
      <c r="N59" s="48">
        <v>10</v>
      </c>
      <c r="O59" s="48">
        <v>10</v>
      </c>
      <c r="P59" s="48">
        <v>0</v>
      </c>
      <c r="Q59" s="48">
        <v>1</v>
      </c>
      <c r="R59" s="48">
        <v>782</v>
      </c>
      <c r="S59" s="48">
        <v>2853</v>
      </c>
      <c r="T59" s="48"/>
      <c r="U59" s="48">
        <v>3</v>
      </c>
      <c r="V59" s="48">
        <v>8</v>
      </c>
      <c r="W59" s="38" t="s">
        <v>184</v>
      </c>
      <c r="X59" s="38" t="s">
        <v>278</v>
      </c>
      <c r="Y59" s="48"/>
    </row>
    <row r="60" s="4" customFormat="1" customHeight="1" spans="1:25">
      <c r="A60" s="26">
        <v>54</v>
      </c>
      <c r="B60" s="55" t="s">
        <v>73</v>
      </c>
      <c r="C60" s="55" t="s">
        <v>94</v>
      </c>
      <c r="D60" s="56" t="s">
        <v>223</v>
      </c>
      <c r="E60" s="56" t="s">
        <v>76</v>
      </c>
      <c r="F60" s="56" t="s">
        <v>307</v>
      </c>
      <c r="G60" s="23" t="s">
        <v>308</v>
      </c>
      <c r="H60" s="26" t="s">
        <v>79</v>
      </c>
      <c r="I60" s="56" t="s">
        <v>307</v>
      </c>
      <c r="J60" s="26">
        <v>2024.1</v>
      </c>
      <c r="K60" s="26">
        <v>2024.12</v>
      </c>
      <c r="L60" s="23" t="s">
        <v>307</v>
      </c>
      <c r="M60" s="23" t="s">
        <v>309</v>
      </c>
      <c r="N60" s="72">
        <v>30</v>
      </c>
      <c r="O60" s="72">
        <v>30</v>
      </c>
      <c r="P60" s="72"/>
      <c r="Q60" s="72">
        <v>1</v>
      </c>
      <c r="R60" s="72">
        <v>615</v>
      </c>
      <c r="S60" s="72">
        <v>2255</v>
      </c>
      <c r="T60" s="72">
        <v>1</v>
      </c>
      <c r="U60" s="72">
        <v>62</v>
      </c>
      <c r="V60" s="72">
        <v>183</v>
      </c>
      <c r="W60" s="23" t="s">
        <v>310</v>
      </c>
      <c r="X60" s="23" t="s">
        <v>295</v>
      </c>
      <c r="Y60" s="56"/>
    </row>
    <row r="61" s="4" customFormat="1" customHeight="1" spans="1:25">
      <c r="A61" s="26">
        <v>55</v>
      </c>
      <c r="B61" s="32" t="s">
        <v>86</v>
      </c>
      <c r="C61" s="55" t="s">
        <v>87</v>
      </c>
      <c r="D61" s="56" t="s">
        <v>88</v>
      </c>
      <c r="E61" s="56" t="s">
        <v>76</v>
      </c>
      <c r="F61" s="56" t="s">
        <v>307</v>
      </c>
      <c r="G61" s="56" t="s">
        <v>311</v>
      </c>
      <c r="H61" s="26" t="s">
        <v>79</v>
      </c>
      <c r="I61" s="56" t="s">
        <v>307</v>
      </c>
      <c r="J61" s="26">
        <v>2024.1</v>
      </c>
      <c r="K61" s="26">
        <v>2024.12</v>
      </c>
      <c r="L61" s="56" t="s">
        <v>307</v>
      </c>
      <c r="M61" s="56" t="s">
        <v>312</v>
      </c>
      <c r="N61" s="73">
        <v>4</v>
      </c>
      <c r="O61" s="73">
        <v>4</v>
      </c>
      <c r="P61" s="73"/>
      <c r="Q61" s="72">
        <v>1</v>
      </c>
      <c r="R61" s="72">
        <v>615</v>
      </c>
      <c r="S61" s="72">
        <v>2255</v>
      </c>
      <c r="T61" s="72">
        <v>1</v>
      </c>
      <c r="U61" s="72">
        <v>62</v>
      </c>
      <c r="V61" s="72">
        <v>183</v>
      </c>
      <c r="W61" s="23" t="s">
        <v>313</v>
      </c>
      <c r="X61" s="23" t="s">
        <v>295</v>
      </c>
      <c r="Y61" s="56"/>
    </row>
    <row r="62" s="4" customFormat="1" customHeight="1" spans="1:25">
      <c r="A62" s="26">
        <v>56</v>
      </c>
      <c r="B62" s="32" t="s">
        <v>86</v>
      </c>
      <c r="C62" s="55" t="s">
        <v>87</v>
      </c>
      <c r="D62" s="56" t="s">
        <v>88</v>
      </c>
      <c r="E62" s="56" t="s">
        <v>76</v>
      </c>
      <c r="F62" s="56" t="s">
        <v>307</v>
      </c>
      <c r="G62" s="56" t="s">
        <v>314</v>
      </c>
      <c r="H62" s="26" t="s">
        <v>79</v>
      </c>
      <c r="I62" s="56" t="s">
        <v>307</v>
      </c>
      <c r="J62" s="26">
        <v>2024.1</v>
      </c>
      <c r="K62" s="26">
        <v>2024.12</v>
      </c>
      <c r="L62" s="56" t="s">
        <v>307</v>
      </c>
      <c r="M62" s="56" t="s">
        <v>315</v>
      </c>
      <c r="N62" s="73">
        <v>5</v>
      </c>
      <c r="O62" s="73">
        <v>5</v>
      </c>
      <c r="P62" s="73"/>
      <c r="Q62" s="72">
        <v>1</v>
      </c>
      <c r="R62" s="72">
        <v>615</v>
      </c>
      <c r="S62" s="72">
        <v>2255</v>
      </c>
      <c r="T62" s="72">
        <v>1</v>
      </c>
      <c r="U62" s="72">
        <v>62</v>
      </c>
      <c r="V62" s="72">
        <v>183</v>
      </c>
      <c r="W62" s="23" t="s">
        <v>316</v>
      </c>
      <c r="X62" s="23" t="s">
        <v>295</v>
      </c>
      <c r="Y62" s="56"/>
    </row>
    <row r="63" s="4" customFormat="1" customHeight="1" spans="1:25">
      <c r="A63" s="26">
        <v>57</v>
      </c>
      <c r="B63" s="35" t="s">
        <v>86</v>
      </c>
      <c r="C63" s="35" t="s">
        <v>101</v>
      </c>
      <c r="D63" s="35" t="s">
        <v>132</v>
      </c>
      <c r="E63" s="35" t="s">
        <v>76</v>
      </c>
      <c r="F63" s="35" t="s">
        <v>307</v>
      </c>
      <c r="G63" s="35" t="s">
        <v>317</v>
      </c>
      <c r="H63" s="29" t="s">
        <v>79</v>
      </c>
      <c r="I63" s="29" t="s">
        <v>307</v>
      </c>
      <c r="J63" s="26">
        <v>2024.1</v>
      </c>
      <c r="K63" s="26">
        <v>2024.12</v>
      </c>
      <c r="L63" s="35" t="s">
        <v>307</v>
      </c>
      <c r="M63" s="35" t="s">
        <v>318</v>
      </c>
      <c r="N63" s="73">
        <v>20</v>
      </c>
      <c r="O63" s="73">
        <v>20</v>
      </c>
      <c r="P63" s="73"/>
      <c r="Q63" s="72">
        <v>1</v>
      </c>
      <c r="R63" s="72">
        <v>615</v>
      </c>
      <c r="S63" s="72">
        <v>2255</v>
      </c>
      <c r="T63" s="72">
        <v>1</v>
      </c>
      <c r="U63" s="72">
        <v>62</v>
      </c>
      <c r="V63" s="72">
        <v>183</v>
      </c>
      <c r="W63" s="23" t="s">
        <v>212</v>
      </c>
      <c r="X63" s="23" t="s">
        <v>295</v>
      </c>
      <c r="Y63" s="73"/>
    </row>
    <row r="64" s="4" customFormat="1" customHeight="1" spans="1:25">
      <c r="A64" s="26">
        <v>58</v>
      </c>
      <c r="B64" s="32" t="s">
        <v>86</v>
      </c>
      <c r="C64" s="55" t="s">
        <v>87</v>
      </c>
      <c r="D64" s="56" t="s">
        <v>88</v>
      </c>
      <c r="E64" s="56" t="s">
        <v>76</v>
      </c>
      <c r="F64" s="56" t="s">
        <v>307</v>
      </c>
      <c r="G64" s="56" t="s">
        <v>314</v>
      </c>
      <c r="H64" s="56" t="s">
        <v>79</v>
      </c>
      <c r="I64" s="56" t="s">
        <v>307</v>
      </c>
      <c r="J64" s="26">
        <v>2024.1</v>
      </c>
      <c r="K64" s="26">
        <v>2024.12</v>
      </c>
      <c r="L64" s="56" t="s">
        <v>307</v>
      </c>
      <c r="M64" s="56" t="s">
        <v>319</v>
      </c>
      <c r="N64" s="73">
        <v>5</v>
      </c>
      <c r="O64" s="73">
        <v>5</v>
      </c>
      <c r="P64" s="73"/>
      <c r="Q64" s="72">
        <v>1</v>
      </c>
      <c r="R64" s="72">
        <v>615</v>
      </c>
      <c r="S64" s="72">
        <v>2255</v>
      </c>
      <c r="T64" s="72">
        <v>1</v>
      </c>
      <c r="U64" s="72">
        <v>62</v>
      </c>
      <c r="V64" s="72">
        <v>183</v>
      </c>
      <c r="W64" s="23" t="s">
        <v>316</v>
      </c>
      <c r="X64" s="23" t="s">
        <v>295</v>
      </c>
      <c r="Y64" s="56"/>
    </row>
    <row r="65" s="4" customFormat="1" customHeight="1" spans="1:25">
      <c r="A65" s="26">
        <v>59</v>
      </c>
      <c r="B65" s="35" t="s">
        <v>86</v>
      </c>
      <c r="C65" s="30" t="s">
        <v>87</v>
      </c>
      <c r="D65" s="31" t="s">
        <v>88</v>
      </c>
      <c r="E65" s="31" t="s">
        <v>76</v>
      </c>
      <c r="F65" s="31" t="s">
        <v>307</v>
      </c>
      <c r="G65" s="31" t="s">
        <v>320</v>
      </c>
      <c r="H65" s="31" t="s">
        <v>79</v>
      </c>
      <c r="I65" s="31" t="s">
        <v>307</v>
      </c>
      <c r="J65" s="26">
        <v>2024.1</v>
      </c>
      <c r="K65" s="26">
        <v>2024.12</v>
      </c>
      <c r="L65" s="31" t="s">
        <v>307</v>
      </c>
      <c r="M65" s="31" t="s">
        <v>321</v>
      </c>
      <c r="N65" s="25">
        <v>5</v>
      </c>
      <c r="O65" s="25">
        <v>5</v>
      </c>
      <c r="P65" s="102"/>
      <c r="Q65" s="72">
        <v>1</v>
      </c>
      <c r="R65" s="72">
        <v>615</v>
      </c>
      <c r="S65" s="72">
        <v>2255</v>
      </c>
      <c r="T65" s="72">
        <v>1</v>
      </c>
      <c r="U65" s="72">
        <v>62</v>
      </c>
      <c r="V65" s="72">
        <v>183</v>
      </c>
      <c r="W65" s="23" t="s">
        <v>322</v>
      </c>
      <c r="X65" s="23" t="s">
        <v>295</v>
      </c>
      <c r="Y65" s="24"/>
    </row>
    <row r="66" s="4" customFormat="1" customHeight="1" spans="1:25">
      <c r="A66" s="26">
        <v>60</v>
      </c>
      <c r="B66" s="32" t="s">
        <v>86</v>
      </c>
      <c r="C66" s="55" t="s">
        <v>101</v>
      </c>
      <c r="D66" s="55" t="s">
        <v>132</v>
      </c>
      <c r="E66" s="56" t="s">
        <v>76</v>
      </c>
      <c r="F66" s="85" t="s">
        <v>307</v>
      </c>
      <c r="G66" s="86" t="s">
        <v>323</v>
      </c>
      <c r="H66" s="85" t="s">
        <v>79</v>
      </c>
      <c r="I66" s="85" t="s">
        <v>307</v>
      </c>
      <c r="J66" s="26">
        <v>2024.1</v>
      </c>
      <c r="K66" s="26">
        <v>2024.12</v>
      </c>
      <c r="L66" s="85" t="s">
        <v>307</v>
      </c>
      <c r="M66" s="86" t="s">
        <v>324</v>
      </c>
      <c r="N66" s="86">
        <v>10</v>
      </c>
      <c r="O66" s="86">
        <v>10</v>
      </c>
      <c r="P66" s="103"/>
      <c r="Q66" s="72">
        <v>1</v>
      </c>
      <c r="R66" s="72">
        <v>615</v>
      </c>
      <c r="S66" s="72">
        <v>2255</v>
      </c>
      <c r="T66" s="72">
        <v>1</v>
      </c>
      <c r="U66" s="72">
        <v>62</v>
      </c>
      <c r="V66" s="72">
        <v>183</v>
      </c>
      <c r="W66" s="112" t="s">
        <v>325</v>
      </c>
      <c r="X66" s="112" t="s">
        <v>295</v>
      </c>
      <c r="Y66" s="121"/>
    </row>
    <row r="67" s="4" customFormat="1" customHeight="1" spans="1:25">
      <c r="A67" s="26">
        <v>61</v>
      </c>
      <c r="B67" s="32" t="s">
        <v>86</v>
      </c>
      <c r="C67" s="55" t="s">
        <v>87</v>
      </c>
      <c r="D67" s="56" t="s">
        <v>88</v>
      </c>
      <c r="E67" s="56" t="s">
        <v>76</v>
      </c>
      <c r="F67" s="56" t="s">
        <v>307</v>
      </c>
      <c r="G67" s="56" t="s">
        <v>326</v>
      </c>
      <c r="H67" s="56" t="s">
        <v>79</v>
      </c>
      <c r="I67" s="56" t="s">
        <v>307</v>
      </c>
      <c r="J67" s="26">
        <v>2024.1</v>
      </c>
      <c r="K67" s="26">
        <v>2024.12</v>
      </c>
      <c r="L67" s="56" t="s">
        <v>307</v>
      </c>
      <c r="M67" s="56" t="s">
        <v>327</v>
      </c>
      <c r="N67" s="73">
        <v>5</v>
      </c>
      <c r="O67" s="73">
        <v>5</v>
      </c>
      <c r="P67" s="73"/>
      <c r="Q67" s="72">
        <v>1</v>
      </c>
      <c r="R67" s="72">
        <v>615</v>
      </c>
      <c r="S67" s="72">
        <v>2255</v>
      </c>
      <c r="T67" s="72">
        <v>1</v>
      </c>
      <c r="U67" s="72">
        <v>62</v>
      </c>
      <c r="V67" s="72">
        <v>183</v>
      </c>
      <c r="W67" s="23" t="s">
        <v>328</v>
      </c>
      <c r="X67" s="23" t="s">
        <v>295</v>
      </c>
      <c r="Y67" s="56"/>
    </row>
    <row r="68" s="4" customFormat="1" customHeight="1" spans="1:25">
      <c r="A68" s="26">
        <v>62</v>
      </c>
      <c r="B68" s="32" t="s">
        <v>86</v>
      </c>
      <c r="C68" s="55" t="s">
        <v>237</v>
      </c>
      <c r="D68" s="56" t="s">
        <v>329</v>
      </c>
      <c r="E68" s="56" t="s">
        <v>76</v>
      </c>
      <c r="F68" s="56" t="s">
        <v>307</v>
      </c>
      <c r="G68" s="56" t="s">
        <v>330</v>
      </c>
      <c r="H68" s="35" t="s">
        <v>79</v>
      </c>
      <c r="I68" s="35" t="s">
        <v>307</v>
      </c>
      <c r="J68" s="26">
        <v>2024.1</v>
      </c>
      <c r="K68" s="26">
        <v>2024.12</v>
      </c>
      <c r="L68" s="56" t="s">
        <v>307</v>
      </c>
      <c r="M68" s="35" t="s">
        <v>331</v>
      </c>
      <c r="N68" s="35">
        <v>23</v>
      </c>
      <c r="O68" s="35">
        <v>23</v>
      </c>
      <c r="P68" s="35"/>
      <c r="Q68" s="72">
        <v>1</v>
      </c>
      <c r="R68" s="72">
        <v>615</v>
      </c>
      <c r="S68" s="72">
        <v>2255</v>
      </c>
      <c r="T68" s="72">
        <v>1</v>
      </c>
      <c r="U68" s="72">
        <v>62</v>
      </c>
      <c r="V68" s="72">
        <v>183</v>
      </c>
      <c r="W68" s="23" t="s">
        <v>332</v>
      </c>
      <c r="X68" s="23" t="s">
        <v>295</v>
      </c>
      <c r="Y68" s="35"/>
    </row>
    <row r="69" s="4" customFormat="1" customHeight="1" spans="1:25">
      <c r="A69" s="26">
        <v>63</v>
      </c>
      <c r="B69" s="32" t="s">
        <v>86</v>
      </c>
      <c r="C69" s="55" t="s">
        <v>237</v>
      </c>
      <c r="D69" s="56" t="s">
        <v>238</v>
      </c>
      <c r="E69" s="32" t="s">
        <v>76</v>
      </c>
      <c r="F69" s="32" t="s">
        <v>307</v>
      </c>
      <c r="G69" s="32" t="s">
        <v>333</v>
      </c>
      <c r="H69" s="32" t="s">
        <v>79</v>
      </c>
      <c r="I69" s="32" t="s">
        <v>307</v>
      </c>
      <c r="J69" s="26">
        <v>2024.1</v>
      </c>
      <c r="K69" s="26">
        <v>2024.12</v>
      </c>
      <c r="L69" s="32" t="s">
        <v>307</v>
      </c>
      <c r="M69" s="32" t="s">
        <v>334</v>
      </c>
      <c r="N69" s="32">
        <v>28</v>
      </c>
      <c r="O69" s="32">
        <v>28</v>
      </c>
      <c r="P69" s="32"/>
      <c r="Q69" s="32">
        <v>1</v>
      </c>
      <c r="R69" s="32">
        <v>615</v>
      </c>
      <c r="S69" s="72">
        <v>2255</v>
      </c>
      <c r="T69" s="32">
        <v>1</v>
      </c>
      <c r="U69" s="32">
        <v>62</v>
      </c>
      <c r="V69" s="72">
        <v>183</v>
      </c>
      <c r="W69" s="112" t="s">
        <v>325</v>
      </c>
      <c r="X69" s="32" t="s">
        <v>295</v>
      </c>
      <c r="Y69" s="32"/>
    </row>
    <row r="70" s="6" customFormat="1" customHeight="1" spans="1:25">
      <c r="A70" s="26">
        <v>64</v>
      </c>
      <c r="B70" s="87" t="s">
        <v>86</v>
      </c>
      <c r="C70" s="87" t="s">
        <v>87</v>
      </c>
      <c r="D70" s="31" t="s">
        <v>88</v>
      </c>
      <c r="E70" s="31" t="s">
        <v>76</v>
      </c>
      <c r="F70" s="31" t="s">
        <v>335</v>
      </c>
      <c r="G70" s="31" t="s">
        <v>336</v>
      </c>
      <c r="H70" s="31" t="s">
        <v>255</v>
      </c>
      <c r="I70" s="31" t="s">
        <v>337</v>
      </c>
      <c r="J70" s="104">
        <v>2024.3</v>
      </c>
      <c r="K70" s="104">
        <v>2024.12</v>
      </c>
      <c r="L70" s="50" t="s">
        <v>76</v>
      </c>
      <c r="M70" s="31" t="s">
        <v>336</v>
      </c>
      <c r="N70" s="63">
        <v>9</v>
      </c>
      <c r="O70" s="63">
        <v>9</v>
      </c>
      <c r="P70" s="63"/>
      <c r="Q70" s="63"/>
      <c r="R70" s="63">
        <v>150</v>
      </c>
      <c r="S70" s="63">
        <v>453</v>
      </c>
      <c r="T70" s="63"/>
      <c r="U70" s="63">
        <v>80</v>
      </c>
      <c r="V70" s="76">
        <v>229</v>
      </c>
      <c r="W70" s="35" t="s">
        <v>294</v>
      </c>
      <c r="X70" s="35" t="s">
        <v>295</v>
      </c>
      <c r="Y70" s="29"/>
    </row>
    <row r="71" s="6" customFormat="1" customHeight="1" spans="1:25">
      <c r="A71" s="26">
        <v>65</v>
      </c>
      <c r="B71" s="88" t="s">
        <v>73</v>
      </c>
      <c r="C71" s="88" t="s">
        <v>162</v>
      </c>
      <c r="D71" s="33" t="s">
        <v>73</v>
      </c>
      <c r="E71" s="29" t="s">
        <v>76</v>
      </c>
      <c r="F71" s="29" t="s">
        <v>335</v>
      </c>
      <c r="G71" s="33" t="s">
        <v>338</v>
      </c>
      <c r="H71" s="33" t="s">
        <v>79</v>
      </c>
      <c r="I71" s="33" t="s">
        <v>339</v>
      </c>
      <c r="J71" s="66">
        <v>2024.3</v>
      </c>
      <c r="K71" s="104">
        <v>2024.12</v>
      </c>
      <c r="L71" s="35" t="s">
        <v>76</v>
      </c>
      <c r="M71" s="33" t="s">
        <v>340</v>
      </c>
      <c r="N71" s="33">
        <v>20</v>
      </c>
      <c r="O71" s="33">
        <v>20</v>
      </c>
      <c r="P71" s="33"/>
      <c r="Q71" s="113"/>
      <c r="R71" s="113">
        <v>30</v>
      </c>
      <c r="S71" s="113">
        <v>100</v>
      </c>
      <c r="T71" s="113"/>
      <c r="U71" s="113">
        <v>20</v>
      </c>
      <c r="V71" s="113">
        <v>80</v>
      </c>
      <c r="W71" s="35" t="s">
        <v>184</v>
      </c>
      <c r="X71" s="35" t="s">
        <v>295</v>
      </c>
      <c r="Y71" s="29"/>
    </row>
    <row r="72" s="6" customFormat="1" customHeight="1" spans="1:25">
      <c r="A72" s="26">
        <v>66</v>
      </c>
      <c r="B72" s="89" t="s">
        <v>86</v>
      </c>
      <c r="C72" s="89" t="s">
        <v>101</v>
      </c>
      <c r="D72" s="29" t="s">
        <v>86</v>
      </c>
      <c r="E72" s="29" t="s">
        <v>76</v>
      </c>
      <c r="F72" s="29" t="s">
        <v>335</v>
      </c>
      <c r="G72" s="33" t="s">
        <v>341</v>
      </c>
      <c r="H72" s="33" t="s">
        <v>79</v>
      </c>
      <c r="I72" s="33" t="s">
        <v>342</v>
      </c>
      <c r="J72" s="66">
        <v>2024.3</v>
      </c>
      <c r="K72" s="104">
        <v>2024.12</v>
      </c>
      <c r="L72" s="35" t="s">
        <v>76</v>
      </c>
      <c r="M72" s="33" t="s">
        <v>324</v>
      </c>
      <c r="N72" s="33">
        <v>10</v>
      </c>
      <c r="O72" s="33">
        <v>10</v>
      </c>
      <c r="P72" s="33"/>
      <c r="Q72" s="113"/>
      <c r="R72" s="113">
        <v>50</v>
      </c>
      <c r="S72" s="113">
        <v>120</v>
      </c>
      <c r="T72" s="113"/>
      <c r="U72" s="113">
        <v>10</v>
      </c>
      <c r="V72" s="113">
        <v>30</v>
      </c>
      <c r="W72" s="35" t="s">
        <v>343</v>
      </c>
      <c r="X72" s="36" t="s">
        <v>344</v>
      </c>
      <c r="Y72" s="79"/>
    </row>
    <row r="73" s="10" customFormat="1" customHeight="1" spans="1:25">
      <c r="A73" s="26">
        <v>67</v>
      </c>
      <c r="B73" s="29" t="s">
        <v>86</v>
      </c>
      <c r="C73" s="29" t="s">
        <v>87</v>
      </c>
      <c r="D73" s="29" t="s">
        <v>88</v>
      </c>
      <c r="E73" s="29" t="s">
        <v>76</v>
      </c>
      <c r="F73" s="29" t="s">
        <v>335</v>
      </c>
      <c r="G73" s="35" t="s">
        <v>345</v>
      </c>
      <c r="H73" s="29" t="s">
        <v>255</v>
      </c>
      <c r="I73" s="29" t="s">
        <v>346</v>
      </c>
      <c r="J73" s="66">
        <v>2024.3</v>
      </c>
      <c r="K73" s="104">
        <v>2024.12</v>
      </c>
      <c r="L73" s="35" t="s">
        <v>76</v>
      </c>
      <c r="M73" s="35" t="s">
        <v>347</v>
      </c>
      <c r="N73" s="79">
        <v>8</v>
      </c>
      <c r="O73" s="79">
        <v>8</v>
      </c>
      <c r="P73" s="79"/>
      <c r="Q73" s="79"/>
      <c r="R73" s="113">
        <v>50</v>
      </c>
      <c r="S73" s="113">
        <v>120</v>
      </c>
      <c r="T73" s="113"/>
      <c r="U73" s="113">
        <v>10</v>
      </c>
      <c r="V73" s="113">
        <v>30</v>
      </c>
      <c r="W73" s="35" t="s">
        <v>348</v>
      </c>
      <c r="X73" s="36" t="s">
        <v>344</v>
      </c>
      <c r="Y73" s="79"/>
    </row>
    <row r="74" s="4" customFormat="1" customHeight="1" spans="1:25">
      <c r="A74" s="26">
        <v>68</v>
      </c>
      <c r="B74" s="29" t="s">
        <v>86</v>
      </c>
      <c r="C74" s="29" t="s">
        <v>87</v>
      </c>
      <c r="D74" s="29" t="s">
        <v>88</v>
      </c>
      <c r="E74" s="29" t="s">
        <v>76</v>
      </c>
      <c r="F74" s="29" t="s">
        <v>335</v>
      </c>
      <c r="G74" s="29" t="s">
        <v>349</v>
      </c>
      <c r="H74" s="29" t="s">
        <v>255</v>
      </c>
      <c r="I74" s="29" t="s">
        <v>350</v>
      </c>
      <c r="J74" s="66">
        <v>2024.3</v>
      </c>
      <c r="K74" s="104">
        <v>2024.12</v>
      </c>
      <c r="L74" s="35" t="s">
        <v>76</v>
      </c>
      <c r="M74" s="29" t="s">
        <v>351</v>
      </c>
      <c r="N74" s="63">
        <v>20</v>
      </c>
      <c r="O74" s="63">
        <v>20</v>
      </c>
      <c r="P74" s="63"/>
      <c r="Q74" s="63"/>
      <c r="R74" s="63">
        <v>150</v>
      </c>
      <c r="S74" s="63">
        <v>450</v>
      </c>
      <c r="T74" s="63"/>
      <c r="U74" s="63">
        <v>10</v>
      </c>
      <c r="V74" s="76">
        <v>28</v>
      </c>
      <c r="W74" s="35" t="s">
        <v>348</v>
      </c>
      <c r="X74" s="36" t="s">
        <v>344</v>
      </c>
      <c r="Y74" s="29"/>
    </row>
    <row r="75" s="4" customFormat="1" customHeight="1" spans="1:25">
      <c r="A75" s="26">
        <v>69</v>
      </c>
      <c r="B75" s="29" t="s">
        <v>86</v>
      </c>
      <c r="C75" s="29" t="s">
        <v>87</v>
      </c>
      <c r="D75" s="29" t="s">
        <v>88</v>
      </c>
      <c r="E75" s="29" t="s">
        <v>76</v>
      </c>
      <c r="F75" s="29" t="s">
        <v>335</v>
      </c>
      <c r="G75" s="29" t="s">
        <v>352</v>
      </c>
      <c r="H75" s="29" t="s">
        <v>255</v>
      </c>
      <c r="I75" s="29" t="s">
        <v>346</v>
      </c>
      <c r="J75" s="66">
        <v>2024.3</v>
      </c>
      <c r="K75" s="104">
        <v>2024.12</v>
      </c>
      <c r="L75" s="35" t="s">
        <v>76</v>
      </c>
      <c r="M75" s="29" t="s">
        <v>353</v>
      </c>
      <c r="N75" s="63">
        <v>10</v>
      </c>
      <c r="O75" s="63">
        <v>10</v>
      </c>
      <c r="P75" s="63"/>
      <c r="Q75" s="63"/>
      <c r="R75" s="63">
        <v>50</v>
      </c>
      <c r="S75" s="63">
        <v>115</v>
      </c>
      <c r="T75" s="63"/>
      <c r="U75" s="63">
        <v>8</v>
      </c>
      <c r="V75" s="76">
        <v>20</v>
      </c>
      <c r="W75" s="35" t="s">
        <v>348</v>
      </c>
      <c r="X75" s="36" t="s">
        <v>344</v>
      </c>
      <c r="Y75" s="79"/>
    </row>
    <row r="76" s="4" customFormat="1" customHeight="1" spans="1:25">
      <c r="A76" s="26">
        <v>70</v>
      </c>
      <c r="B76" s="29" t="s">
        <v>86</v>
      </c>
      <c r="C76" s="29" t="s">
        <v>87</v>
      </c>
      <c r="D76" s="33" t="s">
        <v>354</v>
      </c>
      <c r="E76" s="29" t="s">
        <v>76</v>
      </c>
      <c r="F76" s="29" t="s">
        <v>335</v>
      </c>
      <c r="G76" s="33" t="s">
        <v>355</v>
      </c>
      <c r="H76" s="33" t="s">
        <v>79</v>
      </c>
      <c r="I76" s="33" t="s">
        <v>356</v>
      </c>
      <c r="J76" s="66">
        <v>2024.3</v>
      </c>
      <c r="K76" s="104">
        <v>2024.12</v>
      </c>
      <c r="L76" s="35" t="s">
        <v>76</v>
      </c>
      <c r="M76" s="33" t="s">
        <v>357</v>
      </c>
      <c r="N76" s="33">
        <v>28</v>
      </c>
      <c r="O76" s="33">
        <v>28</v>
      </c>
      <c r="P76" s="79"/>
      <c r="Q76" s="113"/>
      <c r="R76" s="35">
        <v>73</v>
      </c>
      <c r="S76" s="35">
        <v>207</v>
      </c>
      <c r="T76" s="35"/>
      <c r="U76" s="35">
        <v>73</v>
      </c>
      <c r="V76" s="35">
        <v>207</v>
      </c>
      <c r="W76" s="35" t="s">
        <v>358</v>
      </c>
      <c r="X76" s="35" t="s">
        <v>295</v>
      </c>
      <c r="Y76" s="79"/>
    </row>
    <row r="77" s="4" customFormat="1" customHeight="1" spans="1:25">
      <c r="A77" s="26">
        <v>71</v>
      </c>
      <c r="B77" s="29" t="s">
        <v>86</v>
      </c>
      <c r="C77" s="88" t="s">
        <v>101</v>
      </c>
      <c r="D77" s="33" t="s">
        <v>86</v>
      </c>
      <c r="E77" s="29" t="s">
        <v>76</v>
      </c>
      <c r="F77" s="29" t="s">
        <v>335</v>
      </c>
      <c r="G77" s="33" t="s">
        <v>359</v>
      </c>
      <c r="H77" s="33" t="s">
        <v>79</v>
      </c>
      <c r="I77" s="33" t="s">
        <v>335</v>
      </c>
      <c r="J77" s="66">
        <v>2024.3</v>
      </c>
      <c r="K77" s="104">
        <v>2024.12</v>
      </c>
      <c r="L77" s="35" t="s">
        <v>76</v>
      </c>
      <c r="M77" s="33" t="s">
        <v>360</v>
      </c>
      <c r="N77" s="33">
        <v>5</v>
      </c>
      <c r="O77" s="33">
        <v>5</v>
      </c>
      <c r="P77" s="79"/>
      <c r="Q77" s="113"/>
      <c r="R77" s="35">
        <v>20</v>
      </c>
      <c r="S77" s="35">
        <v>62</v>
      </c>
      <c r="T77" s="35"/>
      <c r="U77" s="35">
        <v>5</v>
      </c>
      <c r="V77" s="35">
        <v>17</v>
      </c>
      <c r="W77" s="35" t="s">
        <v>358</v>
      </c>
      <c r="X77" s="35" t="s">
        <v>295</v>
      </c>
      <c r="Y77" s="66"/>
    </row>
    <row r="78" s="4" customFormat="1" customHeight="1" spans="1:25">
      <c r="A78" s="26">
        <v>72</v>
      </c>
      <c r="B78" s="33" t="s">
        <v>73</v>
      </c>
      <c r="C78" s="88" t="s">
        <v>94</v>
      </c>
      <c r="D78" s="33" t="s">
        <v>361</v>
      </c>
      <c r="E78" s="29" t="s">
        <v>76</v>
      </c>
      <c r="F78" s="29" t="s">
        <v>335</v>
      </c>
      <c r="G78" s="33" t="s">
        <v>362</v>
      </c>
      <c r="H78" s="33" t="s">
        <v>79</v>
      </c>
      <c r="I78" s="33" t="s">
        <v>335</v>
      </c>
      <c r="J78" s="66">
        <v>2024.3</v>
      </c>
      <c r="K78" s="104">
        <v>2024.12</v>
      </c>
      <c r="L78" s="35" t="s">
        <v>76</v>
      </c>
      <c r="M78" s="33" t="s">
        <v>363</v>
      </c>
      <c r="N78" s="33">
        <v>8</v>
      </c>
      <c r="O78" s="33">
        <v>8</v>
      </c>
      <c r="P78" s="79"/>
      <c r="Q78" s="113"/>
      <c r="R78" s="79">
        <v>100</v>
      </c>
      <c r="S78" s="79">
        <v>328</v>
      </c>
      <c r="T78" s="113"/>
      <c r="U78" s="79">
        <v>20</v>
      </c>
      <c r="V78" s="114">
        <v>53</v>
      </c>
      <c r="W78" s="35" t="s">
        <v>364</v>
      </c>
      <c r="X78" s="35" t="s">
        <v>295</v>
      </c>
      <c r="Y78" s="66"/>
    </row>
    <row r="79" s="4" customFormat="1" customHeight="1" spans="1:25">
      <c r="A79" s="26">
        <v>73</v>
      </c>
      <c r="B79" s="29" t="s">
        <v>86</v>
      </c>
      <c r="C79" s="29" t="s">
        <v>87</v>
      </c>
      <c r="D79" s="29" t="s">
        <v>88</v>
      </c>
      <c r="E79" s="29" t="s">
        <v>76</v>
      </c>
      <c r="F79" s="29" t="s">
        <v>335</v>
      </c>
      <c r="G79" s="29" t="s">
        <v>365</v>
      </c>
      <c r="H79" s="29" t="s">
        <v>255</v>
      </c>
      <c r="I79" s="29" t="s">
        <v>366</v>
      </c>
      <c r="J79" s="66">
        <v>2024.3</v>
      </c>
      <c r="K79" s="104">
        <v>2024.12</v>
      </c>
      <c r="L79" s="35" t="s">
        <v>76</v>
      </c>
      <c r="M79" s="29" t="s">
        <v>367</v>
      </c>
      <c r="N79" s="63">
        <v>10</v>
      </c>
      <c r="O79" s="63">
        <v>10</v>
      </c>
      <c r="P79" s="63"/>
      <c r="Q79" s="63"/>
      <c r="R79" s="63">
        <v>50</v>
      </c>
      <c r="S79" s="63">
        <v>115</v>
      </c>
      <c r="T79" s="63"/>
      <c r="U79" s="63">
        <v>8</v>
      </c>
      <c r="V79" s="76">
        <v>20</v>
      </c>
      <c r="W79" s="35" t="s">
        <v>348</v>
      </c>
      <c r="X79" s="36" t="s">
        <v>344</v>
      </c>
      <c r="Y79" s="79"/>
    </row>
    <row r="80" s="4" customFormat="1" customHeight="1" spans="1:25">
      <c r="A80" s="26">
        <v>74</v>
      </c>
      <c r="B80" s="29" t="s">
        <v>86</v>
      </c>
      <c r="C80" s="29" t="s">
        <v>87</v>
      </c>
      <c r="D80" s="29" t="s">
        <v>88</v>
      </c>
      <c r="E80" s="29" t="s">
        <v>76</v>
      </c>
      <c r="F80" s="29" t="s">
        <v>335</v>
      </c>
      <c r="G80" s="29" t="s">
        <v>368</v>
      </c>
      <c r="H80" s="29" t="s">
        <v>255</v>
      </c>
      <c r="I80" s="29" t="s">
        <v>369</v>
      </c>
      <c r="J80" s="66">
        <v>2024.3</v>
      </c>
      <c r="K80" s="104">
        <v>2024.12</v>
      </c>
      <c r="L80" s="35" t="s">
        <v>76</v>
      </c>
      <c r="M80" s="29" t="s">
        <v>370</v>
      </c>
      <c r="N80" s="63">
        <v>10</v>
      </c>
      <c r="O80" s="63">
        <v>10</v>
      </c>
      <c r="P80" s="63"/>
      <c r="Q80" s="63"/>
      <c r="R80" s="63">
        <v>50</v>
      </c>
      <c r="S80" s="63">
        <v>115</v>
      </c>
      <c r="T80" s="63"/>
      <c r="U80" s="63">
        <v>8</v>
      </c>
      <c r="V80" s="76">
        <v>20</v>
      </c>
      <c r="W80" s="35" t="s">
        <v>348</v>
      </c>
      <c r="X80" s="36" t="s">
        <v>344</v>
      </c>
      <c r="Y80" s="79"/>
    </row>
    <row r="81" s="4" customFormat="1" customHeight="1" spans="1:25">
      <c r="A81" s="26">
        <v>75</v>
      </c>
      <c r="B81" s="29" t="s">
        <v>86</v>
      </c>
      <c r="C81" s="29" t="s">
        <v>87</v>
      </c>
      <c r="D81" s="29" t="s">
        <v>88</v>
      </c>
      <c r="E81" s="29" t="s">
        <v>76</v>
      </c>
      <c r="F81" s="29" t="s">
        <v>335</v>
      </c>
      <c r="G81" s="29" t="s">
        <v>371</v>
      </c>
      <c r="H81" s="29" t="s">
        <v>255</v>
      </c>
      <c r="I81" s="29" t="s">
        <v>372</v>
      </c>
      <c r="J81" s="66">
        <v>2024.3</v>
      </c>
      <c r="K81" s="104">
        <v>2024.12</v>
      </c>
      <c r="L81" s="35" t="s">
        <v>76</v>
      </c>
      <c r="M81" s="29" t="s">
        <v>373</v>
      </c>
      <c r="N81" s="63">
        <v>10</v>
      </c>
      <c r="O81" s="63">
        <v>10</v>
      </c>
      <c r="P81" s="63"/>
      <c r="Q81" s="63"/>
      <c r="R81" s="63">
        <v>50</v>
      </c>
      <c r="S81" s="63">
        <v>115</v>
      </c>
      <c r="T81" s="63"/>
      <c r="U81" s="63">
        <v>8</v>
      </c>
      <c r="V81" s="76">
        <v>20</v>
      </c>
      <c r="W81" s="35" t="s">
        <v>348</v>
      </c>
      <c r="X81" s="36" t="s">
        <v>344</v>
      </c>
      <c r="Y81" s="79"/>
    </row>
    <row r="82" s="10" customFormat="1" customHeight="1" spans="1:25">
      <c r="A82" s="26">
        <v>76</v>
      </c>
      <c r="B82" s="29" t="s">
        <v>86</v>
      </c>
      <c r="C82" s="88" t="s">
        <v>101</v>
      </c>
      <c r="D82" s="33" t="s">
        <v>86</v>
      </c>
      <c r="E82" s="29" t="s">
        <v>76</v>
      </c>
      <c r="F82" s="29" t="s">
        <v>335</v>
      </c>
      <c r="G82" s="33" t="s">
        <v>374</v>
      </c>
      <c r="H82" s="79" t="s">
        <v>79</v>
      </c>
      <c r="I82" s="79" t="s">
        <v>339</v>
      </c>
      <c r="J82" s="66">
        <v>2024.3</v>
      </c>
      <c r="K82" s="104">
        <v>2024.12</v>
      </c>
      <c r="L82" s="35" t="s">
        <v>76</v>
      </c>
      <c r="M82" s="33" t="s">
        <v>375</v>
      </c>
      <c r="N82" s="79">
        <v>45</v>
      </c>
      <c r="O82" s="79">
        <v>45</v>
      </c>
      <c r="P82" s="79"/>
      <c r="Q82" s="79"/>
      <c r="R82" s="35">
        <v>20</v>
      </c>
      <c r="S82" s="35">
        <v>62</v>
      </c>
      <c r="T82" s="35"/>
      <c r="U82" s="35">
        <v>5</v>
      </c>
      <c r="V82" s="35">
        <v>17</v>
      </c>
      <c r="W82" s="35" t="s">
        <v>358</v>
      </c>
      <c r="X82" s="35" t="s">
        <v>295</v>
      </c>
      <c r="Y82" s="79"/>
    </row>
    <row r="83" s="4" customFormat="1" customHeight="1" spans="1:25">
      <c r="A83" s="26">
        <v>77</v>
      </c>
      <c r="B83" s="25" t="s">
        <v>86</v>
      </c>
      <c r="C83" s="56" t="s">
        <v>87</v>
      </c>
      <c r="D83" s="25" t="s">
        <v>376</v>
      </c>
      <c r="E83" s="24" t="s">
        <v>76</v>
      </c>
      <c r="F83" s="24" t="s">
        <v>377</v>
      </c>
      <c r="G83" s="25" t="s">
        <v>378</v>
      </c>
      <c r="H83" s="24" t="s">
        <v>255</v>
      </c>
      <c r="I83" s="25" t="s">
        <v>377</v>
      </c>
      <c r="J83" s="24">
        <v>2024.1</v>
      </c>
      <c r="K83" s="25">
        <v>2024.12</v>
      </c>
      <c r="L83" s="25" t="s">
        <v>377</v>
      </c>
      <c r="M83" s="25" t="s">
        <v>379</v>
      </c>
      <c r="N83" s="60">
        <v>28</v>
      </c>
      <c r="O83" s="60">
        <v>28</v>
      </c>
      <c r="P83" s="61"/>
      <c r="Q83" s="61">
        <v>1</v>
      </c>
      <c r="R83" s="61">
        <v>217</v>
      </c>
      <c r="S83" s="61">
        <v>742</v>
      </c>
      <c r="T83" s="61"/>
      <c r="U83" s="61">
        <v>7</v>
      </c>
      <c r="V83" s="61">
        <v>19</v>
      </c>
      <c r="W83" s="35" t="s">
        <v>380</v>
      </c>
      <c r="X83" s="61" t="s">
        <v>344</v>
      </c>
      <c r="Y83" s="24"/>
    </row>
    <row r="84" s="4" customFormat="1" customHeight="1" spans="1:25">
      <c r="A84" s="26">
        <v>78</v>
      </c>
      <c r="B84" s="25" t="s">
        <v>86</v>
      </c>
      <c r="C84" s="24" t="s">
        <v>101</v>
      </c>
      <c r="D84" s="25" t="s">
        <v>381</v>
      </c>
      <c r="E84" s="24" t="s">
        <v>76</v>
      </c>
      <c r="F84" s="24" t="s">
        <v>377</v>
      </c>
      <c r="G84" s="25" t="s">
        <v>382</v>
      </c>
      <c r="H84" s="24" t="s">
        <v>187</v>
      </c>
      <c r="I84" s="25" t="s">
        <v>377</v>
      </c>
      <c r="J84" s="24">
        <v>2024.2</v>
      </c>
      <c r="K84" s="25">
        <v>2024.3</v>
      </c>
      <c r="L84" s="25" t="s">
        <v>377</v>
      </c>
      <c r="M84" s="25" t="s">
        <v>383</v>
      </c>
      <c r="N84" s="60">
        <v>10</v>
      </c>
      <c r="O84" s="60">
        <v>10</v>
      </c>
      <c r="P84" s="61"/>
      <c r="Q84" s="61">
        <v>1</v>
      </c>
      <c r="R84" s="61">
        <v>924</v>
      </c>
      <c r="S84" s="61">
        <v>3321</v>
      </c>
      <c r="T84" s="61"/>
      <c r="U84" s="61">
        <v>38</v>
      </c>
      <c r="V84" s="61">
        <v>98</v>
      </c>
      <c r="W84" s="61" t="s">
        <v>384</v>
      </c>
      <c r="X84" s="61" t="s">
        <v>344</v>
      </c>
      <c r="Y84" s="24"/>
    </row>
    <row r="85" s="4" customFormat="1" customHeight="1" spans="1:25">
      <c r="A85" s="26">
        <v>79</v>
      </c>
      <c r="B85" s="29" t="s">
        <v>73</v>
      </c>
      <c r="C85" s="56" t="s">
        <v>162</v>
      </c>
      <c r="D85" s="29" t="s">
        <v>177</v>
      </c>
      <c r="E85" s="29" t="s">
        <v>76</v>
      </c>
      <c r="F85" s="29" t="s">
        <v>377</v>
      </c>
      <c r="G85" s="90" t="s">
        <v>385</v>
      </c>
      <c r="H85" s="90" t="s">
        <v>255</v>
      </c>
      <c r="I85" s="90" t="s">
        <v>386</v>
      </c>
      <c r="J85" s="105" t="s">
        <v>387</v>
      </c>
      <c r="K85" s="90">
        <v>2024.12</v>
      </c>
      <c r="L85" s="90" t="s">
        <v>377</v>
      </c>
      <c r="M85" s="90" t="s">
        <v>388</v>
      </c>
      <c r="N85" s="90">
        <v>14</v>
      </c>
      <c r="O85" s="90">
        <v>14</v>
      </c>
      <c r="P85" s="65"/>
      <c r="Q85" s="90">
        <v>1</v>
      </c>
      <c r="R85" s="33">
        <v>924</v>
      </c>
      <c r="S85" s="33">
        <v>3321</v>
      </c>
      <c r="T85" s="35"/>
      <c r="U85" s="90">
        <v>38</v>
      </c>
      <c r="V85" s="90">
        <v>98</v>
      </c>
      <c r="W85" s="35" t="s">
        <v>389</v>
      </c>
      <c r="X85" s="36" t="s">
        <v>344</v>
      </c>
      <c r="Y85" s="90"/>
    </row>
    <row r="86" s="4" customFormat="1" customHeight="1" spans="1:25">
      <c r="A86" s="26">
        <v>80</v>
      </c>
      <c r="B86" s="29" t="s">
        <v>86</v>
      </c>
      <c r="C86" s="56" t="s">
        <v>87</v>
      </c>
      <c r="D86" s="29" t="s">
        <v>376</v>
      </c>
      <c r="E86" s="29" t="s">
        <v>76</v>
      </c>
      <c r="F86" s="29" t="s">
        <v>377</v>
      </c>
      <c r="G86" s="90" t="s">
        <v>390</v>
      </c>
      <c r="H86" s="90" t="s">
        <v>255</v>
      </c>
      <c r="I86" s="90" t="s">
        <v>377</v>
      </c>
      <c r="J86" s="90">
        <v>2024.7</v>
      </c>
      <c r="K86" s="90">
        <v>2024.9</v>
      </c>
      <c r="L86" s="90" t="s">
        <v>377</v>
      </c>
      <c r="M86" s="90" t="s">
        <v>391</v>
      </c>
      <c r="N86" s="90">
        <v>5</v>
      </c>
      <c r="O86" s="90">
        <v>5</v>
      </c>
      <c r="P86" s="29"/>
      <c r="Q86" s="90">
        <v>1</v>
      </c>
      <c r="R86" s="90">
        <v>312</v>
      </c>
      <c r="S86" s="90">
        <v>1083</v>
      </c>
      <c r="T86" s="35"/>
      <c r="U86" s="90">
        <v>5</v>
      </c>
      <c r="V86" s="90">
        <v>13</v>
      </c>
      <c r="W86" s="35" t="s">
        <v>392</v>
      </c>
      <c r="X86" s="36" t="s">
        <v>344</v>
      </c>
      <c r="Y86" s="90"/>
    </row>
    <row r="87" s="4" customFormat="1" customHeight="1" spans="1:25">
      <c r="A87" s="26">
        <v>81</v>
      </c>
      <c r="B87" s="29" t="s">
        <v>86</v>
      </c>
      <c r="C87" s="56" t="s">
        <v>87</v>
      </c>
      <c r="D87" s="29" t="s">
        <v>376</v>
      </c>
      <c r="E87" s="29" t="s">
        <v>76</v>
      </c>
      <c r="F87" s="29" t="s">
        <v>377</v>
      </c>
      <c r="G87" s="90" t="s">
        <v>393</v>
      </c>
      <c r="H87" s="91" t="s">
        <v>187</v>
      </c>
      <c r="I87" s="90" t="s">
        <v>377</v>
      </c>
      <c r="J87" s="90">
        <v>2024.11</v>
      </c>
      <c r="K87" s="105" t="s">
        <v>394</v>
      </c>
      <c r="L87" s="90" t="s">
        <v>377</v>
      </c>
      <c r="M87" s="90" t="s">
        <v>395</v>
      </c>
      <c r="N87" s="90">
        <v>3</v>
      </c>
      <c r="O87" s="90">
        <v>3</v>
      </c>
      <c r="P87" s="29"/>
      <c r="Q87" s="90">
        <v>1</v>
      </c>
      <c r="R87" s="90">
        <v>86</v>
      </c>
      <c r="S87" s="90">
        <v>259</v>
      </c>
      <c r="T87" s="35"/>
      <c r="U87" s="90">
        <v>14</v>
      </c>
      <c r="V87" s="90">
        <v>41</v>
      </c>
      <c r="W87" s="35" t="s">
        <v>392</v>
      </c>
      <c r="X87" s="36" t="s">
        <v>344</v>
      </c>
      <c r="Y87" s="90"/>
    </row>
    <row r="88" s="4" customFormat="1" customHeight="1" spans="1:25">
      <c r="A88" s="26">
        <v>82</v>
      </c>
      <c r="B88" s="29" t="s">
        <v>86</v>
      </c>
      <c r="C88" s="33" t="s">
        <v>101</v>
      </c>
      <c r="D88" s="33" t="s">
        <v>132</v>
      </c>
      <c r="E88" s="29" t="s">
        <v>76</v>
      </c>
      <c r="F88" s="29" t="s">
        <v>377</v>
      </c>
      <c r="G88" s="90" t="s">
        <v>396</v>
      </c>
      <c r="H88" s="33" t="s">
        <v>187</v>
      </c>
      <c r="I88" s="90" t="s">
        <v>377</v>
      </c>
      <c r="J88" s="66">
        <v>2024.3</v>
      </c>
      <c r="K88" s="66">
        <v>2024.4</v>
      </c>
      <c r="L88" s="90" t="s">
        <v>377</v>
      </c>
      <c r="M88" s="90" t="s">
        <v>397</v>
      </c>
      <c r="N88" s="66">
        <v>12</v>
      </c>
      <c r="O88" s="66">
        <v>12</v>
      </c>
      <c r="P88" s="66"/>
      <c r="Q88" s="66">
        <v>1</v>
      </c>
      <c r="R88" s="66">
        <v>25</v>
      </c>
      <c r="S88" s="66">
        <v>78</v>
      </c>
      <c r="T88" s="66"/>
      <c r="U88" s="66">
        <v>4</v>
      </c>
      <c r="V88" s="66">
        <v>12</v>
      </c>
      <c r="W88" s="33" t="s">
        <v>398</v>
      </c>
      <c r="X88" s="36" t="s">
        <v>344</v>
      </c>
      <c r="Y88" s="66"/>
    </row>
    <row r="89" s="4" customFormat="1" customHeight="1" spans="1:25">
      <c r="A89" s="26">
        <v>83</v>
      </c>
      <c r="B89" s="29" t="s">
        <v>86</v>
      </c>
      <c r="C89" s="33" t="s">
        <v>101</v>
      </c>
      <c r="D89" s="33" t="s">
        <v>399</v>
      </c>
      <c r="E89" s="29" t="s">
        <v>76</v>
      </c>
      <c r="F89" s="29" t="s">
        <v>377</v>
      </c>
      <c r="G89" s="90" t="s">
        <v>400</v>
      </c>
      <c r="H89" s="91" t="s">
        <v>79</v>
      </c>
      <c r="I89" s="33" t="s">
        <v>377</v>
      </c>
      <c r="J89" s="33">
        <v>2024.8</v>
      </c>
      <c r="K89" s="33">
        <v>2024.12</v>
      </c>
      <c r="L89" s="90" t="s">
        <v>377</v>
      </c>
      <c r="M89" s="91" t="s">
        <v>401</v>
      </c>
      <c r="N89" s="90">
        <v>20</v>
      </c>
      <c r="O89" s="90">
        <v>20</v>
      </c>
      <c r="P89" s="33"/>
      <c r="Q89" s="33">
        <v>1</v>
      </c>
      <c r="R89" s="33">
        <v>23</v>
      </c>
      <c r="S89" s="33">
        <v>42</v>
      </c>
      <c r="T89" s="90"/>
      <c r="U89" s="90">
        <v>3</v>
      </c>
      <c r="V89" s="90">
        <v>9</v>
      </c>
      <c r="W89" s="91" t="s">
        <v>402</v>
      </c>
      <c r="X89" s="36" t="s">
        <v>344</v>
      </c>
      <c r="Y89" s="90"/>
    </row>
    <row r="90" s="4" customFormat="1" customHeight="1" spans="1:25">
      <c r="A90" s="26">
        <v>84</v>
      </c>
      <c r="B90" s="29" t="s">
        <v>86</v>
      </c>
      <c r="C90" s="56" t="s">
        <v>87</v>
      </c>
      <c r="D90" s="29" t="s">
        <v>376</v>
      </c>
      <c r="E90" s="29" t="s">
        <v>76</v>
      </c>
      <c r="F90" s="29" t="s">
        <v>377</v>
      </c>
      <c r="G90" s="91" t="s">
        <v>403</v>
      </c>
      <c r="H90" s="91" t="s">
        <v>187</v>
      </c>
      <c r="I90" s="33" t="s">
        <v>377</v>
      </c>
      <c r="J90" s="35">
        <v>2024.3</v>
      </c>
      <c r="K90" s="35">
        <v>2024.5</v>
      </c>
      <c r="L90" s="90" t="s">
        <v>377</v>
      </c>
      <c r="M90" s="91" t="s">
        <v>404</v>
      </c>
      <c r="N90" s="90">
        <v>8</v>
      </c>
      <c r="O90" s="90">
        <v>8</v>
      </c>
      <c r="P90" s="33"/>
      <c r="Q90" s="35">
        <v>1</v>
      </c>
      <c r="R90" s="35">
        <v>86</v>
      </c>
      <c r="S90" s="35">
        <v>190</v>
      </c>
      <c r="T90" s="35"/>
      <c r="U90" s="35">
        <v>6</v>
      </c>
      <c r="V90" s="35">
        <v>18</v>
      </c>
      <c r="W90" s="91" t="s">
        <v>405</v>
      </c>
      <c r="X90" s="36" t="s">
        <v>344</v>
      </c>
      <c r="Y90" s="90"/>
    </row>
    <row r="91" s="4" customFormat="1" customHeight="1" spans="1:25">
      <c r="A91" s="26">
        <v>85</v>
      </c>
      <c r="B91" s="29" t="s">
        <v>86</v>
      </c>
      <c r="C91" s="33" t="s">
        <v>101</v>
      </c>
      <c r="D91" s="33" t="s">
        <v>406</v>
      </c>
      <c r="E91" s="29" t="s">
        <v>76</v>
      </c>
      <c r="F91" s="29" t="s">
        <v>377</v>
      </c>
      <c r="G91" s="36" t="s">
        <v>407</v>
      </c>
      <c r="H91" s="91" t="s">
        <v>187</v>
      </c>
      <c r="I91" s="33" t="s">
        <v>377</v>
      </c>
      <c r="J91" s="35">
        <v>2024.8</v>
      </c>
      <c r="K91" s="35">
        <v>2024.11</v>
      </c>
      <c r="L91" s="90" t="s">
        <v>377</v>
      </c>
      <c r="M91" s="35" t="s">
        <v>408</v>
      </c>
      <c r="N91" s="90">
        <v>8</v>
      </c>
      <c r="O91" s="90">
        <v>8</v>
      </c>
      <c r="P91" s="33"/>
      <c r="Q91" s="35">
        <v>1</v>
      </c>
      <c r="R91" s="35">
        <v>90</v>
      </c>
      <c r="S91" s="35">
        <v>230</v>
      </c>
      <c r="T91" s="35"/>
      <c r="U91" s="35">
        <v>38</v>
      </c>
      <c r="V91" s="35">
        <v>99</v>
      </c>
      <c r="W91" s="35" t="s">
        <v>212</v>
      </c>
      <c r="X91" s="36" t="s">
        <v>344</v>
      </c>
      <c r="Y91" s="35"/>
    </row>
    <row r="92" s="4" customFormat="1" customHeight="1" spans="1:25">
      <c r="A92" s="26">
        <v>86</v>
      </c>
      <c r="B92" s="33" t="s">
        <v>86</v>
      </c>
      <c r="C92" s="56" t="s">
        <v>87</v>
      </c>
      <c r="D92" s="33" t="s">
        <v>168</v>
      </c>
      <c r="E92" s="29" t="s">
        <v>76</v>
      </c>
      <c r="F92" s="29" t="s">
        <v>377</v>
      </c>
      <c r="G92" s="35" t="s">
        <v>409</v>
      </c>
      <c r="H92" s="33" t="s">
        <v>79</v>
      </c>
      <c r="I92" s="33" t="s">
        <v>377</v>
      </c>
      <c r="J92" s="35" t="s">
        <v>410</v>
      </c>
      <c r="K92" s="35">
        <v>2024.6</v>
      </c>
      <c r="L92" s="90" t="s">
        <v>377</v>
      </c>
      <c r="M92" s="35" t="s">
        <v>411</v>
      </c>
      <c r="N92" s="35">
        <v>10</v>
      </c>
      <c r="O92" s="35">
        <v>10</v>
      </c>
      <c r="P92" s="35"/>
      <c r="Q92" s="35">
        <v>1</v>
      </c>
      <c r="R92" s="35">
        <v>32</v>
      </c>
      <c r="S92" s="35">
        <v>98</v>
      </c>
      <c r="T92" s="35"/>
      <c r="U92" s="35">
        <v>3</v>
      </c>
      <c r="V92" s="35">
        <v>6</v>
      </c>
      <c r="W92" s="35" t="s">
        <v>412</v>
      </c>
      <c r="X92" s="36" t="s">
        <v>344</v>
      </c>
      <c r="Y92" s="35"/>
    </row>
    <row r="93" s="4" customFormat="1" customHeight="1" spans="1:25">
      <c r="A93" s="26">
        <v>87</v>
      </c>
      <c r="B93" s="29" t="s">
        <v>73</v>
      </c>
      <c r="C93" s="56" t="s">
        <v>162</v>
      </c>
      <c r="D93" s="29" t="s">
        <v>177</v>
      </c>
      <c r="E93" s="29" t="s">
        <v>76</v>
      </c>
      <c r="F93" s="29" t="s">
        <v>377</v>
      </c>
      <c r="G93" s="91" t="s">
        <v>413</v>
      </c>
      <c r="H93" s="33" t="s">
        <v>187</v>
      </c>
      <c r="I93" s="33" t="s">
        <v>377</v>
      </c>
      <c r="J93" s="35">
        <v>2024.8</v>
      </c>
      <c r="K93" s="35">
        <v>2024.11</v>
      </c>
      <c r="L93" s="90" t="s">
        <v>377</v>
      </c>
      <c r="M93" s="91" t="s">
        <v>414</v>
      </c>
      <c r="N93" s="35">
        <v>13</v>
      </c>
      <c r="O93" s="35">
        <v>13</v>
      </c>
      <c r="P93" s="35"/>
      <c r="Q93" s="35">
        <v>1</v>
      </c>
      <c r="R93" s="35">
        <v>97</v>
      </c>
      <c r="S93" s="35">
        <v>330</v>
      </c>
      <c r="T93" s="115"/>
      <c r="U93" s="35">
        <v>4</v>
      </c>
      <c r="V93" s="35">
        <v>8</v>
      </c>
      <c r="W93" s="35" t="s">
        <v>389</v>
      </c>
      <c r="X93" s="36" t="s">
        <v>344</v>
      </c>
      <c r="Y93" s="35"/>
    </row>
    <row r="94" s="4" customFormat="1" customHeight="1" spans="1:25">
      <c r="A94" s="26">
        <v>88</v>
      </c>
      <c r="B94" s="29" t="s">
        <v>73</v>
      </c>
      <c r="C94" s="56" t="s">
        <v>162</v>
      </c>
      <c r="D94" s="29" t="s">
        <v>177</v>
      </c>
      <c r="E94" s="29" t="s">
        <v>76</v>
      </c>
      <c r="F94" s="29" t="s">
        <v>377</v>
      </c>
      <c r="G94" s="29" t="s">
        <v>415</v>
      </c>
      <c r="H94" s="33" t="s">
        <v>187</v>
      </c>
      <c r="I94" s="33" t="s">
        <v>377</v>
      </c>
      <c r="J94" s="106" t="s">
        <v>275</v>
      </c>
      <c r="K94" s="35">
        <v>2024.12</v>
      </c>
      <c r="L94" s="90" t="s">
        <v>377</v>
      </c>
      <c r="M94" s="91" t="s">
        <v>416</v>
      </c>
      <c r="N94" s="35">
        <v>4</v>
      </c>
      <c r="O94" s="35">
        <v>4</v>
      </c>
      <c r="P94" s="35"/>
      <c r="Q94" s="35">
        <v>1</v>
      </c>
      <c r="R94" s="35">
        <v>185</v>
      </c>
      <c r="S94" s="35">
        <v>2152</v>
      </c>
      <c r="T94" s="115"/>
      <c r="U94" s="35">
        <v>9</v>
      </c>
      <c r="V94" s="35">
        <v>24</v>
      </c>
      <c r="W94" s="35" t="s">
        <v>417</v>
      </c>
      <c r="X94" s="36" t="s">
        <v>344</v>
      </c>
      <c r="Y94" s="35"/>
    </row>
    <row r="95" s="4" customFormat="1" customHeight="1" spans="1:25">
      <c r="A95" s="26">
        <v>89</v>
      </c>
      <c r="B95" s="29" t="s">
        <v>86</v>
      </c>
      <c r="C95" s="56" t="s">
        <v>87</v>
      </c>
      <c r="D95" s="29" t="s">
        <v>376</v>
      </c>
      <c r="E95" s="29" t="s">
        <v>76</v>
      </c>
      <c r="F95" s="29" t="s">
        <v>377</v>
      </c>
      <c r="G95" s="90" t="s">
        <v>418</v>
      </c>
      <c r="H95" s="90" t="s">
        <v>255</v>
      </c>
      <c r="I95" s="90" t="s">
        <v>377</v>
      </c>
      <c r="J95" s="90">
        <v>2024.7</v>
      </c>
      <c r="K95" s="90">
        <v>2024.9</v>
      </c>
      <c r="L95" s="90" t="s">
        <v>377</v>
      </c>
      <c r="M95" s="90" t="s">
        <v>419</v>
      </c>
      <c r="N95" s="90">
        <v>3</v>
      </c>
      <c r="O95" s="90">
        <v>3</v>
      </c>
      <c r="P95" s="29"/>
      <c r="Q95" s="90">
        <v>1</v>
      </c>
      <c r="R95" s="90">
        <v>289</v>
      </c>
      <c r="S95" s="90">
        <v>869</v>
      </c>
      <c r="T95" s="35"/>
      <c r="U95" s="90">
        <v>6</v>
      </c>
      <c r="V95" s="90">
        <v>18</v>
      </c>
      <c r="W95" s="35" t="s">
        <v>392</v>
      </c>
      <c r="X95" s="36" t="s">
        <v>344</v>
      </c>
      <c r="Y95" s="35"/>
    </row>
    <row r="96" s="4" customFormat="1" customHeight="1" spans="1:25">
      <c r="A96" s="26">
        <v>90</v>
      </c>
      <c r="B96" s="25" t="s">
        <v>86</v>
      </c>
      <c r="C96" s="56" t="s">
        <v>87</v>
      </c>
      <c r="D96" s="25" t="s">
        <v>376</v>
      </c>
      <c r="E96" s="24" t="s">
        <v>76</v>
      </c>
      <c r="F96" s="24" t="s">
        <v>377</v>
      </c>
      <c r="G96" s="25" t="s">
        <v>420</v>
      </c>
      <c r="H96" s="24" t="s">
        <v>255</v>
      </c>
      <c r="I96" s="25" t="s">
        <v>377</v>
      </c>
      <c r="J96" s="107">
        <v>2024.1</v>
      </c>
      <c r="K96" s="90">
        <v>2024.12</v>
      </c>
      <c r="L96" s="90" t="s">
        <v>377</v>
      </c>
      <c r="M96" s="108" t="s">
        <v>421</v>
      </c>
      <c r="N96" s="109">
        <v>12</v>
      </c>
      <c r="O96" s="109">
        <v>12</v>
      </c>
      <c r="P96" s="110"/>
      <c r="Q96" s="61">
        <v>1</v>
      </c>
      <c r="R96" s="61">
        <v>217</v>
      </c>
      <c r="S96" s="61">
        <v>742</v>
      </c>
      <c r="T96" s="61"/>
      <c r="U96" s="61">
        <v>7</v>
      </c>
      <c r="V96" s="61">
        <v>19</v>
      </c>
      <c r="W96" s="35" t="s">
        <v>422</v>
      </c>
      <c r="X96" s="61" t="s">
        <v>344</v>
      </c>
      <c r="Y96" s="122"/>
    </row>
    <row r="97" s="4" customFormat="1" customHeight="1" spans="1:25">
      <c r="A97" s="26">
        <v>91</v>
      </c>
      <c r="B97" s="29" t="s">
        <v>86</v>
      </c>
      <c r="C97" s="33" t="s">
        <v>101</v>
      </c>
      <c r="D97" s="35" t="s">
        <v>102</v>
      </c>
      <c r="E97" s="56" t="s">
        <v>76</v>
      </c>
      <c r="F97" s="35" t="s">
        <v>423</v>
      </c>
      <c r="G97" s="35" t="s">
        <v>424</v>
      </c>
      <c r="H97" s="35" t="s">
        <v>79</v>
      </c>
      <c r="I97" s="35" t="s">
        <v>423</v>
      </c>
      <c r="J97" s="35">
        <v>2024.1</v>
      </c>
      <c r="K97" s="35">
        <v>2024.12</v>
      </c>
      <c r="L97" s="35" t="s">
        <v>423</v>
      </c>
      <c r="M97" s="35" t="s">
        <v>425</v>
      </c>
      <c r="N97" s="35">
        <v>28</v>
      </c>
      <c r="O97" s="35">
        <v>28</v>
      </c>
      <c r="P97" s="35"/>
      <c r="Q97" s="35">
        <v>1</v>
      </c>
      <c r="R97" s="35">
        <v>983</v>
      </c>
      <c r="S97" s="35">
        <v>3282</v>
      </c>
      <c r="T97" s="35"/>
      <c r="U97" s="35">
        <v>52</v>
      </c>
      <c r="V97" s="116">
        <v>138</v>
      </c>
      <c r="W97" s="35" t="s">
        <v>426</v>
      </c>
      <c r="X97" s="35" t="s">
        <v>295</v>
      </c>
      <c r="Y97" s="35"/>
    </row>
    <row r="98" s="4" customFormat="1" customHeight="1" spans="1:25">
      <c r="A98" s="26">
        <v>92</v>
      </c>
      <c r="B98" s="56" t="s">
        <v>73</v>
      </c>
      <c r="C98" s="55" t="s">
        <v>162</v>
      </c>
      <c r="D98" s="29" t="s">
        <v>279</v>
      </c>
      <c r="E98" s="56" t="s">
        <v>76</v>
      </c>
      <c r="F98" s="35" t="s">
        <v>423</v>
      </c>
      <c r="G98" s="35" t="s">
        <v>427</v>
      </c>
      <c r="H98" s="35" t="s">
        <v>79</v>
      </c>
      <c r="I98" s="35" t="s">
        <v>423</v>
      </c>
      <c r="J98" s="35">
        <v>2024.1</v>
      </c>
      <c r="K98" s="35">
        <v>2024.12</v>
      </c>
      <c r="L98" s="35" t="s">
        <v>423</v>
      </c>
      <c r="M98" s="35" t="s">
        <v>428</v>
      </c>
      <c r="N98" s="35">
        <v>18</v>
      </c>
      <c r="O98" s="35">
        <v>18</v>
      </c>
      <c r="P98" s="35"/>
      <c r="Q98" s="35">
        <v>1</v>
      </c>
      <c r="R98" s="35">
        <v>983</v>
      </c>
      <c r="S98" s="35">
        <v>3282</v>
      </c>
      <c r="T98" s="35"/>
      <c r="U98" s="35">
        <v>52</v>
      </c>
      <c r="V98" s="116">
        <v>138</v>
      </c>
      <c r="W98" s="117" t="s">
        <v>184</v>
      </c>
      <c r="X98" s="35" t="s">
        <v>295</v>
      </c>
      <c r="Y98" s="35"/>
    </row>
    <row r="99" s="4" customFormat="1" customHeight="1" spans="1:25">
      <c r="A99" s="26">
        <v>93</v>
      </c>
      <c r="B99" s="32" t="s">
        <v>86</v>
      </c>
      <c r="C99" s="88" t="s">
        <v>101</v>
      </c>
      <c r="D99" s="35" t="s">
        <v>132</v>
      </c>
      <c r="E99" s="56" t="s">
        <v>76</v>
      </c>
      <c r="F99" s="35" t="s">
        <v>423</v>
      </c>
      <c r="G99" s="35" t="s">
        <v>429</v>
      </c>
      <c r="H99" s="35" t="s">
        <v>79</v>
      </c>
      <c r="I99" s="35" t="s">
        <v>423</v>
      </c>
      <c r="J99" s="35">
        <v>2024.1</v>
      </c>
      <c r="K99" s="35">
        <v>2024.12</v>
      </c>
      <c r="L99" s="35" t="s">
        <v>423</v>
      </c>
      <c r="M99" s="35" t="s">
        <v>430</v>
      </c>
      <c r="N99" s="35">
        <v>20</v>
      </c>
      <c r="O99" s="35">
        <v>20</v>
      </c>
      <c r="P99" s="35"/>
      <c r="Q99" s="35">
        <v>1</v>
      </c>
      <c r="R99" s="35">
        <v>26</v>
      </c>
      <c r="S99" s="35">
        <v>63</v>
      </c>
      <c r="T99" s="35"/>
      <c r="U99" s="35">
        <v>3</v>
      </c>
      <c r="V99" s="116">
        <v>10</v>
      </c>
      <c r="W99" s="35" t="s">
        <v>431</v>
      </c>
      <c r="X99" s="35" t="s">
        <v>295</v>
      </c>
      <c r="Y99" s="35"/>
    </row>
    <row r="100" s="4" customFormat="1" customHeight="1" spans="1:25">
      <c r="A100" s="26">
        <v>94</v>
      </c>
      <c r="B100" s="32" t="s">
        <v>86</v>
      </c>
      <c r="C100" s="33" t="s">
        <v>101</v>
      </c>
      <c r="D100" s="35" t="s">
        <v>132</v>
      </c>
      <c r="E100" s="56" t="s">
        <v>76</v>
      </c>
      <c r="F100" s="35" t="s">
        <v>423</v>
      </c>
      <c r="G100" s="35" t="s">
        <v>432</v>
      </c>
      <c r="H100" s="35" t="s">
        <v>79</v>
      </c>
      <c r="I100" s="35" t="s">
        <v>423</v>
      </c>
      <c r="J100" s="35">
        <v>2024.1</v>
      </c>
      <c r="K100" s="35">
        <v>2024.12</v>
      </c>
      <c r="L100" s="35" t="s">
        <v>423</v>
      </c>
      <c r="M100" s="35" t="s">
        <v>433</v>
      </c>
      <c r="N100" s="35">
        <v>15</v>
      </c>
      <c r="O100" s="35">
        <v>15</v>
      </c>
      <c r="P100" s="35"/>
      <c r="Q100" s="35">
        <v>1</v>
      </c>
      <c r="R100" s="35">
        <v>50</v>
      </c>
      <c r="S100" s="35">
        <v>180</v>
      </c>
      <c r="T100" s="35"/>
      <c r="U100" s="35">
        <v>7</v>
      </c>
      <c r="V100" s="116">
        <v>22</v>
      </c>
      <c r="W100" s="35" t="s">
        <v>431</v>
      </c>
      <c r="X100" s="35" t="s">
        <v>295</v>
      </c>
      <c r="Y100" s="35"/>
    </row>
    <row r="101" s="4" customFormat="1" customHeight="1" spans="1:25">
      <c r="A101" s="26">
        <v>95</v>
      </c>
      <c r="B101" s="29" t="s">
        <v>86</v>
      </c>
      <c r="C101" s="33" t="s">
        <v>101</v>
      </c>
      <c r="D101" s="35" t="s">
        <v>132</v>
      </c>
      <c r="E101" s="56" t="s">
        <v>76</v>
      </c>
      <c r="F101" s="35" t="s">
        <v>423</v>
      </c>
      <c r="G101" s="35" t="s">
        <v>434</v>
      </c>
      <c r="H101" s="35" t="s">
        <v>79</v>
      </c>
      <c r="I101" s="35" t="s">
        <v>423</v>
      </c>
      <c r="J101" s="35">
        <v>2024.1</v>
      </c>
      <c r="K101" s="35">
        <v>2024.12</v>
      </c>
      <c r="L101" s="35" t="s">
        <v>423</v>
      </c>
      <c r="M101" s="35" t="s">
        <v>435</v>
      </c>
      <c r="N101" s="35">
        <v>2</v>
      </c>
      <c r="O101" s="35">
        <v>2</v>
      </c>
      <c r="P101" s="35"/>
      <c r="Q101" s="35">
        <v>1</v>
      </c>
      <c r="R101" s="35">
        <v>10</v>
      </c>
      <c r="S101" s="35">
        <v>35</v>
      </c>
      <c r="T101" s="35"/>
      <c r="U101" s="35">
        <v>4</v>
      </c>
      <c r="V101" s="116">
        <v>16</v>
      </c>
      <c r="W101" s="35" t="s">
        <v>431</v>
      </c>
      <c r="X101" s="35" t="s">
        <v>295</v>
      </c>
      <c r="Y101" s="35"/>
    </row>
    <row r="102" s="4" customFormat="1" customHeight="1" spans="1:25">
      <c r="A102" s="26">
        <v>96</v>
      </c>
      <c r="B102" s="56" t="s">
        <v>73</v>
      </c>
      <c r="C102" s="55" t="s">
        <v>94</v>
      </c>
      <c r="D102" s="92" t="s">
        <v>223</v>
      </c>
      <c r="E102" s="93" t="s">
        <v>76</v>
      </c>
      <c r="F102" s="92" t="s">
        <v>423</v>
      </c>
      <c r="G102" s="92" t="s">
        <v>436</v>
      </c>
      <c r="H102" s="92" t="s">
        <v>79</v>
      </c>
      <c r="I102" s="92" t="s">
        <v>423</v>
      </c>
      <c r="J102" s="35">
        <v>2024.1</v>
      </c>
      <c r="K102" s="35">
        <v>2024.12</v>
      </c>
      <c r="L102" s="92" t="s">
        <v>423</v>
      </c>
      <c r="M102" s="92" t="s">
        <v>437</v>
      </c>
      <c r="N102" s="92">
        <v>10</v>
      </c>
      <c r="O102" s="92">
        <v>10</v>
      </c>
      <c r="P102" s="92"/>
      <c r="Q102" s="92">
        <v>1</v>
      </c>
      <c r="R102" s="92">
        <v>12</v>
      </c>
      <c r="S102" s="92">
        <v>38</v>
      </c>
      <c r="T102" s="92"/>
      <c r="U102" s="92">
        <v>3</v>
      </c>
      <c r="V102" s="118">
        <v>10</v>
      </c>
      <c r="W102" s="92" t="s">
        <v>438</v>
      </c>
      <c r="X102" s="92" t="s">
        <v>295</v>
      </c>
      <c r="Y102" s="92"/>
    </row>
    <row r="103" s="11" customFormat="1" customHeight="1" spans="1:25">
      <c r="A103" s="26">
        <v>97</v>
      </c>
      <c r="B103" s="35" t="s">
        <v>73</v>
      </c>
      <c r="C103" s="35" t="s">
        <v>74</v>
      </c>
      <c r="D103" s="35" t="s">
        <v>155</v>
      </c>
      <c r="E103" s="35" t="s">
        <v>76</v>
      </c>
      <c r="F103" s="35" t="s">
        <v>423</v>
      </c>
      <c r="G103" s="35" t="s">
        <v>439</v>
      </c>
      <c r="H103" s="35" t="s">
        <v>79</v>
      </c>
      <c r="I103" s="35" t="s">
        <v>423</v>
      </c>
      <c r="J103" s="35">
        <v>2024.1</v>
      </c>
      <c r="K103" s="35">
        <v>2024.12</v>
      </c>
      <c r="L103" s="35" t="s">
        <v>423</v>
      </c>
      <c r="M103" s="35" t="s">
        <v>440</v>
      </c>
      <c r="N103" s="35">
        <v>30</v>
      </c>
      <c r="O103" s="35">
        <v>30</v>
      </c>
      <c r="P103" s="35"/>
      <c r="Q103" s="35">
        <v>1</v>
      </c>
      <c r="R103" s="35">
        <v>204</v>
      </c>
      <c r="S103" s="35">
        <v>692</v>
      </c>
      <c r="T103" s="35"/>
      <c r="U103" s="35">
        <v>9</v>
      </c>
      <c r="V103" s="35">
        <v>34</v>
      </c>
      <c r="W103" s="35" t="s">
        <v>441</v>
      </c>
      <c r="X103" s="35" t="s">
        <v>295</v>
      </c>
      <c r="Y103" s="35"/>
    </row>
    <row r="104" s="11" customFormat="1" customHeight="1" spans="1:25">
      <c r="A104" s="26">
        <v>98</v>
      </c>
      <c r="B104" s="94" t="s">
        <v>86</v>
      </c>
      <c r="C104" s="95" t="s">
        <v>101</v>
      </c>
      <c r="D104" s="96" t="s">
        <v>102</v>
      </c>
      <c r="E104" s="97" t="s">
        <v>76</v>
      </c>
      <c r="F104" s="96" t="s">
        <v>423</v>
      </c>
      <c r="G104" s="96" t="s">
        <v>442</v>
      </c>
      <c r="H104" s="96" t="s">
        <v>79</v>
      </c>
      <c r="I104" s="96" t="s">
        <v>423</v>
      </c>
      <c r="J104" s="96">
        <v>2024.1</v>
      </c>
      <c r="K104" s="96">
        <v>2024.12</v>
      </c>
      <c r="L104" s="96" t="s">
        <v>423</v>
      </c>
      <c r="M104" s="96" t="s">
        <v>443</v>
      </c>
      <c r="N104" s="96">
        <v>10</v>
      </c>
      <c r="O104" s="96">
        <v>10</v>
      </c>
      <c r="P104" s="96"/>
      <c r="Q104" s="96">
        <v>1</v>
      </c>
      <c r="R104" s="96">
        <v>983</v>
      </c>
      <c r="S104" s="96">
        <v>3282</v>
      </c>
      <c r="T104" s="96"/>
      <c r="U104" s="96">
        <v>52</v>
      </c>
      <c r="V104" s="119">
        <v>138</v>
      </c>
      <c r="W104" s="96" t="s">
        <v>431</v>
      </c>
      <c r="X104" s="96" t="s">
        <v>295</v>
      </c>
      <c r="Y104" s="123"/>
    </row>
    <row r="105" s="12" customFormat="1" customHeight="1" spans="1:25">
      <c r="A105" s="26">
        <v>99</v>
      </c>
      <c r="B105" s="27" t="s">
        <v>86</v>
      </c>
      <c r="C105" s="27" t="s">
        <v>87</v>
      </c>
      <c r="D105" s="27" t="s">
        <v>88</v>
      </c>
      <c r="E105" s="27" t="s">
        <v>260</v>
      </c>
      <c r="F105" s="27" t="s">
        <v>444</v>
      </c>
      <c r="G105" s="27" t="s">
        <v>445</v>
      </c>
      <c r="H105" s="27" t="s">
        <v>255</v>
      </c>
      <c r="I105" s="27" t="s">
        <v>444</v>
      </c>
      <c r="J105" s="62" t="s">
        <v>446</v>
      </c>
      <c r="K105" s="62" t="s">
        <v>275</v>
      </c>
      <c r="L105" s="27" t="s">
        <v>444</v>
      </c>
      <c r="M105" s="27" t="s">
        <v>447</v>
      </c>
      <c r="N105" s="28">
        <v>25</v>
      </c>
      <c r="O105" s="28">
        <v>25</v>
      </c>
      <c r="P105" s="28"/>
      <c r="Q105" s="28">
        <v>1</v>
      </c>
      <c r="R105" s="28">
        <v>22</v>
      </c>
      <c r="S105" s="28">
        <v>71</v>
      </c>
      <c r="T105" s="28"/>
      <c r="U105" s="27">
        <v>3</v>
      </c>
      <c r="V105" s="28">
        <v>7</v>
      </c>
      <c r="W105" s="27" t="s">
        <v>448</v>
      </c>
      <c r="X105" s="27" t="s">
        <v>449</v>
      </c>
      <c r="Y105" s="27"/>
    </row>
    <row r="106" s="12" customFormat="1" customHeight="1" spans="1:25">
      <c r="A106" s="26">
        <v>100</v>
      </c>
      <c r="B106" s="27" t="s">
        <v>86</v>
      </c>
      <c r="C106" s="27" t="s">
        <v>87</v>
      </c>
      <c r="D106" s="27" t="s">
        <v>88</v>
      </c>
      <c r="E106" s="27" t="s">
        <v>260</v>
      </c>
      <c r="F106" s="27" t="s">
        <v>444</v>
      </c>
      <c r="G106" s="27" t="s">
        <v>450</v>
      </c>
      <c r="H106" s="27" t="s">
        <v>255</v>
      </c>
      <c r="I106" s="27" t="s">
        <v>444</v>
      </c>
      <c r="J106" s="62" t="s">
        <v>451</v>
      </c>
      <c r="K106" s="62" t="s">
        <v>394</v>
      </c>
      <c r="L106" s="27" t="s">
        <v>444</v>
      </c>
      <c r="M106" s="27" t="s">
        <v>452</v>
      </c>
      <c r="N106" s="28">
        <v>3</v>
      </c>
      <c r="O106" s="28">
        <v>3</v>
      </c>
      <c r="P106" s="28"/>
      <c r="Q106" s="28">
        <v>1</v>
      </c>
      <c r="R106" s="28">
        <v>197</v>
      </c>
      <c r="S106" s="28">
        <v>675</v>
      </c>
      <c r="T106" s="28"/>
      <c r="U106" s="27">
        <v>14</v>
      </c>
      <c r="V106" s="28">
        <v>35</v>
      </c>
      <c r="W106" s="27" t="s">
        <v>453</v>
      </c>
      <c r="X106" s="27" t="s">
        <v>449</v>
      </c>
      <c r="Y106" s="27"/>
    </row>
    <row r="107" s="12" customFormat="1" customHeight="1" spans="1:25">
      <c r="A107" s="26">
        <v>101</v>
      </c>
      <c r="B107" s="27" t="s">
        <v>73</v>
      </c>
      <c r="C107" s="27" t="s">
        <v>74</v>
      </c>
      <c r="D107" s="27" t="s">
        <v>454</v>
      </c>
      <c r="E107" s="27" t="s">
        <v>260</v>
      </c>
      <c r="F107" s="27" t="s">
        <v>444</v>
      </c>
      <c r="G107" s="27" t="s">
        <v>455</v>
      </c>
      <c r="H107" s="27" t="s">
        <v>79</v>
      </c>
      <c r="I107" s="27" t="s">
        <v>444</v>
      </c>
      <c r="J107" s="62" t="s">
        <v>446</v>
      </c>
      <c r="K107" s="62" t="s">
        <v>275</v>
      </c>
      <c r="L107" s="27" t="s">
        <v>444</v>
      </c>
      <c r="M107" s="27" t="s">
        <v>456</v>
      </c>
      <c r="N107" s="28">
        <v>8</v>
      </c>
      <c r="O107" s="28">
        <v>8</v>
      </c>
      <c r="P107" s="28"/>
      <c r="Q107" s="28">
        <v>1</v>
      </c>
      <c r="R107" s="28">
        <v>760</v>
      </c>
      <c r="S107" s="28">
        <v>2568</v>
      </c>
      <c r="T107" s="28"/>
      <c r="U107" s="27">
        <v>57</v>
      </c>
      <c r="V107" s="28">
        <v>188</v>
      </c>
      <c r="W107" s="27" t="s">
        <v>457</v>
      </c>
      <c r="X107" s="27" t="s">
        <v>449</v>
      </c>
      <c r="Y107" s="27"/>
    </row>
    <row r="108" s="12" customFormat="1" customHeight="1" spans="1:25">
      <c r="A108" s="26">
        <v>102</v>
      </c>
      <c r="B108" s="27" t="s">
        <v>73</v>
      </c>
      <c r="C108" s="27" t="s">
        <v>162</v>
      </c>
      <c r="D108" s="27" t="s">
        <v>177</v>
      </c>
      <c r="E108" s="27" t="s">
        <v>260</v>
      </c>
      <c r="F108" s="27" t="s">
        <v>444</v>
      </c>
      <c r="G108" s="27" t="s">
        <v>458</v>
      </c>
      <c r="H108" s="27" t="s">
        <v>187</v>
      </c>
      <c r="I108" s="27" t="s">
        <v>444</v>
      </c>
      <c r="J108" s="62" t="s">
        <v>459</v>
      </c>
      <c r="K108" s="62">
        <v>2024.07</v>
      </c>
      <c r="L108" s="27" t="s">
        <v>444</v>
      </c>
      <c r="M108" s="27" t="s">
        <v>460</v>
      </c>
      <c r="N108" s="28">
        <v>18</v>
      </c>
      <c r="O108" s="28">
        <v>18</v>
      </c>
      <c r="P108" s="28"/>
      <c r="Q108" s="28">
        <v>1</v>
      </c>
      <c r="R108" s="28">
        <v>760</v>
      </c>
      <c r="S108" s="28">
        <v>2568</v>
      </c>
      <c r="T108" s="28"/>
      <c r="U108" s="27">
        <v>57</v>
      </c>
      <c r="V108" s="28">
        <v>188</v>
      </c>
      <c r="W108" s="27" t="s">
        <v>461</v>
      </c>
      <c r="X108" s="27" t="s">
        <v>449</v>
      </c>
      <c r="Y108" s="27"/>
    </row>
    <row r="109" s="12" customFormat="1" customHeight="1" spans="1:25">
      <c r="A109" s="26">
        <v>103</v>
      </c>
      <c r="B109" s="27" t="s">
        <v>73</v>
      </c>
      <c r="C109" s="27" t="s">
        <v>162</v>
      </c>
      <c r="D109" s="27" t="s">
        <v>177</v>
      </c>
      <c r="E109" s="27" t="s">
        <v>260</v>
      </c>
      <c r="F109" s="27" t="s">
        <v>444</v>
      </c>
      <c r="G109" s="27" t="s">
        <v>462</v>
      </c>
      <c r="H109" s="27" t="s">
        <v>255</v>
      </c>
      <c r="I109" s="27" t="s">
        <v>444</v>
      </c>
      <c r="J109" s="62" t="s">
        <v>451</v>
      </c>
      <c r="K109" s="62" t="s">
        <v>275</v>
      </c>
      <c r="L109" s="27" t="s">
        <v>444</v>
      </c>
      <c r="M109" s="27" t="s">
        <v>463</v>
      </c>
      <c r="N109" s="28">
        <v>5</v>
      </c>
      <c r="O109" s="28">
        <v>5</v>
      </c>
      <c r="P109" s="28"/>
      <c r="Q109" s="28">
        <v>1</v>
      </c>
      <c r="R109" s="28">
        <v>760</v>
      </c>
      <c r="S109" s="28">
        <v>2568</v>
      </c>
      <c r="T109" s="28"/>
      <c r="U109" s="27">
        <v>57</v>
      </c>
      <c r="V109" s="28">
        <v>188</v>
      </c>
      <c r="W109" s="27" t="s">
        <v>464</v>
      </c>
      <c r="X109" s="27" t="s">
        <v>449</v>
      </c>
      <c r="Y109" s="27"/>
    </row>
    <row r="110" s="12" customFormat="1" customHeight="1" spans="1:25">
      <c r="A110" s="26">
        <v>104</v>
      </c>
      <c r="B110" s="27" t="s">
        <v>86</v>
      </c>
      <c r="C110" s="27" t="s">
        <v>101</v>
      </c>
      <c r="D110" s="27" t="s">
        <v>150</v>
      </c>
      <c r="E110" s="27" t="s">
        <v>260</v>
      </c>
      <c r="F110" s="27" t="s">
        <v>444</v>
      </c>
      <c r="G110" s="27" t="s">
        <v>465</v>
      </c>
      <c r="H110" s="27" t="s">
        <v>187</v>
      </c>
      <c r="I110" s="27" t="s">
        <v>444</v>
      </c>
      <c r="J110" s="62" t="s">
        <v>466</v>
      </c>
      <c r="K110" s="62" t="s">
        <v>459</v>
      </c>
      <c r="L110" s="27" t="s">
        <v>444</v>
      </c>
      <c r="M110" s="27" t="s">
        <v>467</v>
      </c>
      <c r="N110" s="28">
        <v>35</v>
      </c>
      <c r="O110" s="28">
        <v>35</v>
      </c>
      <c r="P110" s="28"/>
      <c r="Q110" s="28">
        <v>1</v>
      </c>
      <c r="R110" s="28">
        <v>760</v>
      </c>
      <c r="S110" s="28">
        <v>2568</v>
      </c>
      <c r="T110" s="28"/>
      <c r="U110" s="27">
        <v>57</v>
      </c>
      <c r="V110" s="28">
        <v>188</v>
      </c>
      <c r="W110" s="27" t="s">
        <v>468</v>
      </c>
      <c r="X110" s="27" t="s">
        <v>449</v>
      </c>
      <c r="Y110" s="27"/>
    </row>
    <row r="111" s="12" customFormat="1" customHeight="1" spans="1:25">
      <c r="A111" s="26">
        <v>105</v>
      </c>
      <c r="B111" s="27" t="s">
        <v>86</v>
      </c>
      <c r="C111" s="27" t="s">
        <v>101</v>
      </c>
      <c r="D111" s="27" t="s">
        <v>132</v>
      </c>
      <c r="E111" s="27" t="s">
        <v>260</v>
      </c>
      <c r="F111" s="27" t="s">
        <v>444</v>
      </c>
      <c r="G111" s="27" t="s">
        <v>469</v>
      </c>
      <c r="H111" s="27" t="s">
        <v>79</v>
      </c>
      <c r="I111" s="27" t="s">
        <v>444</v>
      </c>
      <c r="J111" s="62" t="s">
        <v>470</v>
      </c>
      <c r="K111" s="62" t="s">
        <v>459</v>
      </c>
      <c r="L111" s="27" t="s">
        <v>444</v>
      </c>
      <c r="M111" s="27" t="s">
        <v>471</v>
      </c>
      <c r="N111" s="28">
        <v>55</v>
      </c>
      <c r="O111" s="28">
        <v>55</v>
      </c>
      <c r="P111" s="28"/>
      <c r="Q111" s="28">
        <v>1</v>
      </c>
      <c r="R111" s="28">
        <v>760</v>
      </c>
      <c r="S111" s="28">
        <v>2568</v>
      </c>
      <c r="T111" s="28"/>
      <c r="U111" s="27">
        <v>57</v>
      </c>
      <c r="V111" s="28">
        <v>188</v>
      </c>
      <c r="W111" s="27" t="s">
        <v>468</v>
      </c>
      <c r="X111" s="27" t="s">
        <v>449</v>
      </c>
      <c r="Y111" s="27"/>
    </row>
    <row r="112" s="12" customFormat="1" customHeight="1" spans="1:25">
      <c r="A112" s="26">
        <v>106</v>
      </c>
      <c r="B112" s="27" t="s">
        <v>73</v>
      </c>
      <c r="C112" s="27" t="s">
        <v>162</v>
      </c>
      <c r="D112" s="27" t="s">
        <v>177</v>
      </c>
      <c r="E112" s="27" t="s">
        <v>260</v>
      </c>
      <c r="F112" s="27" t="s">
        <v>444</v>
      </c>
      <c r="G112" s="27" t="s">
        <v>472</v>
      </c>
      <c r="H112" s="27" t="s">
        <v>255</v>
      </c>
      <c r="I112" s="27" t="s">
        <v>444</v>
      </c>
      <c r="J112" s="62" t="s">
        <v>451</v>
      </c>
      <c r="K112" s="62" t="s">
        <v>275</v>
      </c>
      <c r="L112" s="27" t="s">
        <v>444</v>
      </c>
      <c r="M112" s="27" t="s">
        <v>473</v>
      </c>
      <c r="N112" s="28">
        <v>10</v>
      </c>
      <c r="O112" s="28">
        <v>10</v>
      </c>
      <c r="P112" s="28"/>
      <c r="Q112" s="28">
        <v>1</v>
      </c>
      <c r="R112" s="28">
        <v>47</v>
      </c>
      <c r="S112" s="28">
        <v>117</v>
      </c>
      <c r="T112" s="28"/>
      <c r="U112" s="27">
        <v>5</v>
      </c>
      <c r="V112" s="28">
        <v>17</v>
      </c>
      <c r="W112" s="27" t="s">
        <v>474</v>
      </c>
      <c r="X112" s="27" t="s">
        <v>449</v>
      </c>
      <c r="Y112" s="27"/>
    </row>
    <row r="113" s="12" customFormat="1" customHeight="1" spans="1:25">
      <c r="A113" s="26">
        <v>107</v>
      </c>
      <c r="B113" s="27" t="s">
        <v>86</v>
      </c>
      <c r="C113" s="27" t="s">
        <v>101</v>
      </c>
      <c r="D113" s="27" t="s">
        <v>145</v>
      </c>
      <c r="E113" s="27" t="s">
        <v>260</v>
      </c>
      <c r="F113" s="27" t="s">
        <v>444</v>
      </c>
      <c r="G113" s="27" t="s">
        <v>475</v>
      </c>
      <c r="H113" s="27" t="s">
        <v>79</v>
      </c>
      <c r="I113" s="27" t="s">
        <v>444</v>
      </c>
      <c r="J113" s="62">
        <v>2024.01</v>
      </c>
      <c r="K113" s="62">
        <v>2024.03</v>
      </c>
      <c r="L113" s="27" t="s">
        <v>444</v>
      </c>
      <c r="M113" s="27" t="s">
        <v>476</v>
      </c>
      <c r="N113" s="28">
        <v>15</v>
      </c>
      <c r="O113" s="28">
        <v>15</v>
      </c>
      <c r="P113" s="28"/>
      <c r="Q113" s="28">
        <v>1</v>
      </c>
      <c r="R113" s="28">
        <v>760</v>
      </c>
      <c r="S113" s="28">
        <v>2568</v>
      </c>
      <c r="T113" s="28"/>
      <c r="U113" s="27">
        <v>57</v>
      </c>
      <c r="V113" s="28">
        <v>188</v>
      </c>
      <c r="W113" s="27" t="s">
        <v>468</v>
      </c>
      <c r="X113" s="27" t="s">
        <v>449</v>
      </c>
      <c r="Y113" s="27"/>
    </row>
    <row r="114" s="12" customFormat="1" customHeight="1" spans="1:25">
      <c r="A114" s="26">
        <v>108</v>
      </c>
      <c r="B114" s="87" t="s">
        <v>86</v>
      </c>
      <c r="C114" s="87" t="s">
        <v>101</v>
      </c>
      <c r="D114" s="31" t="s">
        <v>132</v>
      </c>
      <c r="E114" s="27" t="s">
        <v>76</v>
      </c>
      <c r="F114" s="27" t="s">
        <v>477</v>
      </c>
      <c r="G114" s="98" t="s">
        <v>478</v>
      </c>
      <c r="H114" s="99" t="s">
        <v>79</v>
      </c>
      <c r="I114" s="98" t="s">
        <v>479</v>
      </c>
      <c r="J114" s="98" t="s">
        <v>128</v>
      </c>
      <c r="K114" s="98" t="s">
        <v>108</v>
      </c>
      <c r="L114" s="98" t="s">
        <v>76</v>
      </c>
      <c r="M114" s="98" t="s">
        <v>480</v>
      </c>
      <c r="N114" s="99">
        <v>54</v>
      </c>
      <c r="O114" s="99">
        <v>54</v>
      </c>
      <c r="P114" s="99">
        <v>0</v>
      </c>
      <c r="Q114" s="99">
        <v>1</v>
      </c>
      <c r="R114" s="63">
        <v>565</v>
      </c>
      <c r="S114" s="63">
        <v>1806</v>
      </c>
      <c r="T114" s="63">
        <v>1</v>
      </c>
      <c r="U114" s="63">
        <v>53</v>
      </c>
      <c r="V114" s="76">
        <v>163</v>
      </c>
      <c r="W114" s="98" t="s">
        <v>481</v>
      </c>
      <c r="X114" s="29" t="s">
        <v>482</v>
      </c>
      <c r="Y114" s="99"/>
    </row>
    <row r="115" s="12" customFormat="1" customHeight="1" spans="1:25">
      <c r="A115" s="26">
        <v>109</v>
      </c>
      <c r="B115" s="87" t="s">
        <v>86</v>
      </c>
      <c r="C115" s="87" t="s">
        <v>101</v>
      </c>
      <c r="D115" s="27" t="s">
        <v>145</v>
      </c>
      <c r="E115" s="27" t="s">
        <v>76</v>
      </c>
      <c r="F115" s="27" t="s">
        <v>477</v>
      </c>
      <c r="G115" s="98" t="s">
        <v>483</v>
      </c>
      <c r="H115" s="99" t="s">
        <v>79</v>
      </c>
      <c r="I115" s="98" t="s">
        <v>479</v>
      </c>
      <c r="J115" s="98" t="s">
        <v>128</v>
      </c>
      <c r="K115" s="98" t="s">
        <v>108</v>
      </c>
      <c r="L115" s="98" t="s">
        <v>76</v>
      </c>
      <c r="M115" s="98" t="s">
        <v>484</v>
      </c>
      <c r="N115" s="99">
        <v>15</v>
      </c>
      <c r="O115" s="99">
        <v>15</v>
      </c>
      <c r="P115" s="99">
        <v>0</v>
      </c>
      <c r="Q115" s="99">
        <v>1</v>
      </c>
      <c r="R115" s="63">
        <v>56</v>
      </c>
      <c r="S115" s="63">
        <v>57</v>
      </c>
      <c r="T115" s="63">
        <v>1</v>
      </c>
      <c r="U115" s="63">
        <v>20</v>
      </c>
      <c r="V115" s="76">
        <v>28</v>
      </c>
      <c r="W115" s="98" t="s">
        <v>485</v>
      </c>
      <c r="X115" s="29" t="s">
        <v>482</v>
      </c>
      <c r="Y115" s="99"/>
    </row>
    <row r="116" s="12" customFormat="1" customHeight="1" spans="1:25">
      <c r="A116" s="26">
        <v>110</v>
      </c>
      <c r="B116" s="29" t="s">
        <v>73</v>
      </c>
      <c r="C116" s="87" t="s">
        <v>162</v>
      </c>
      <c r="D116" s="27" t="s">
        <v>155</v>
      </c>
      <c r="E116" s="27" t="s">
        <v>76</v>
      </c>
      <c r="F116" s="27" t="s">
        <v>477</v>
      </c>
      <c r="G116" s="98" t="s">
        <v>486</v>
      </c>
      <c r="H116" s="99" t="s">
        <v>79</v>
      </c>
      <c r="I116" s="98" t="s">
        <v>487</v>
      </c>
      <c r="J116" s="98" t="s">
        <v>128</v>
      </c>
      <c r="K116" s="98" t="s">
        <v>108</v>
      </c>
      <c r="L116" s="98" t="s">
        <v>76</v>
      </c>
      <c r="M116" s="98" t="s">
        <v>488</v>
      </c>
      <c r="N116" s="99">
        <v>25</v>
      </c>
      <c r="O116" s="99">
        <v>25</v>
      </c>
      <c r="P116" s="99">
        <v>0</v>
      </c>
      <c r="Q116" s="99">
        <v>1</v>
      </c>
      <c r="R116" s="63">
        <v>148</v>
      </c>
      <c r="S116" s="63">
        <v>450</v>
      </c>
      <c r="T116" s="63">
        <v>1</v>
      </c>
      <c r="U116" s="63">
        <v>5</v>
      </c>
      <c r="V116" s="76">
        <v>15</v>
      </c>
      <c r="W116" s="98" t="s">
        <v>489</v>
      </c>
      <c r="X116" s="29" t="s">
        <v>482</v>
      </c>
      <c r="Y116" s="99"/>
    </row>
    <row r="117" s="12" customFormat="1" customHeight="1" spans="1:25">
      <c r="A117" s="26">
        <v>111</v>
      </c>
      <c r="B117" s="87" t="s">
        <v>86</v>
      </c>
      <c r="C117" s="87" t="s">
        <v>101</v>
      </c>
      <c r="D117" s="27" t="s">
        <v>155</v>
      </c>
      <c r="E117" s="27" t="s">
        <v>76</v>
      </c>
      <c r="F117" s="27" t="s">
        <v>477</v>
      </c>
      <c r="G117" s="98" t="s">
        <v>490</v>
      </c>
      <c r="H117" s="99" t="s">
        <v>79</v>
      </c>
      <c r="I117" s="98" t="s">
        <v>491</v>
      </c>
      <c r="J117" s="98" t="s">
        <v>128</v>
      </c>
      <c r="K117" s="98" t="s">
        <v>108</v>
      </c>
      <c r="L117" s="98" t="s">
        <v>76</v>
      </c>
      <c r="M117" s="98" t="s">
        <v>492</v>
      </c>
      <c r="N117" s="99">
        <v>25</v>
      </c>
      <c r="O117" s="99">
        <v>25</v>
      </c>
      <c r="P117" s="99">
        <v>0</v>
      </c>
      <c r="Q117" s="99">
        <v>1</v>
      </c>
      <c r="R117" s="63">
        <v>56</v>
      </c>
      <c r="S117" s="63">
        <v>153</v>
      </c>
      <c r="T117" s="63">
        <v>1</v>
      </c>
      <c r="U117" s="63">
        <v>56</v>
      </c>
      <c r="V117" s="76">
        <v>153</v>
      </c>
      <c r="W117" s="98" t="s">
        <v>493</v>
      </c>
      <c r="X117" s="29" t="s">
        <v>482</v>
      </c>
      <c r="Y117" s="99"/>
    </row>
    <row r="118" s="12" customFormat="1" customHeight="1" spans="1:25">
      <c r="A118" s="26">
        <v>112</v>
      </c>
      <c r="B118" s="29" t="s">
        <v>73</v>
      </c>
      <c r="C118" s="87" t="s">
        <v>162</v>
      </c>
      <c r="D118" s="27" t="s">
        <v>155</v>
      </c>
      <c r="E118" s="27" t="s">
        <v>76</v>
      </c>
      <c r="F118" s="27" t="s">
        <v>477</v>
      </c>
      <c r="G118" s="98" t="s">
        <v>494</v>
      </c>
      <c r="H118" s="99" t="s">
        <v>79</v>
      </c>
      <c r="I118" s="98" t="s">
        <v>495</v>
      </c>
      <c r="J118" s="98" t="s">
        <v>128</v>
      </c>
      <c r="K118" s="98" t="s">
        <v>108</v>
      </c>
      <c r="L118" s="98" t="s">
        <v>76</v>
      </c>
      <c r="M118" s="98" t="s">
        <v>496</v>
      </c>
      <c r="N118" s="99">
        <v>10</v>
      </c>
      <c r="O118" s="99">
        <v>10</v>
      </c>
      <c r="P118" s="99">
        <v>0</v>
      </c>
      <c r="Q118" s="99">
        <v>1</v>
      </c>
      <c r="R118" s="63">
        <v>15</v>
      </c>
      <c r="S118" s="63">
        <v>35</v>
      </c>
      <c r="T118" s="63">
        <v>1</v>
      </c>
      <c r="U118" s="63">
        <v>3</v>
      </c>
      <c r="V118" s="76">
        <v>11</v>
      </c>
      <c r="W118" s="98" t="s">
        <v>497</v>
      </c>
      <c r="X118" s="29" t="s">
        <v>482</v>
      </c>
      <c r="Y118" s="99"/>
    </row>
    <row r="119" s="12" customFormat="1" customHeight="1" spans="1:25">
      <c r="A119" s="26">
        <v>113</v>
      </c>
      <c r="B119" s="87" t="s">
        <v>86</v>
      </c>
      <c r="C119" s="87" t="s">
        <v>237</v>
      </c>
      <c r="D119" s="27" t="s">
        <v>498</v>
      </c>
      <c r="E119" s="27" t="s">
        <v>76</v>
      </c>
      <c r="F119" s="27" t="s">
        <v>477</v>
      </c>
      <c r="G119" s="27" t="s">
        <v>499</v>
      </c>
      <c r="H119" s="28" t="s">
        <v>187</v>
      </c>
      <c r="I119" s="27" t="s">
        <v>479</v>
      </c>
      <c r="J119" s="27" t="s">
        <v>128</v>
      </c>
      <c r="K119" s="27" t="s">
        <v>108</v>
      </c>
      <c r="L119" s="27" t="s">
        <v>76</v>
      </c>
      <c r="M119" s="27" t="s">
        <v>500</v>
      </c>
      <c r="N119" s="28">
        <v>15</v>
      </c>
      <c r="O119" s="28">
        <v>15</v>
      </c>
      <c r="P119" s="28">
        <v>0</v>
      </c>
      <c r="Q119" s="28">
        <v>1</v>
      </c>
      <c r="R119" s="63">
        <v>56</v>
      </c>
      <c r="S119" s="63">
        <v>57</v>
      </c>
      <c r="T119" s="63">
        <v>1</v>
      </c>
      <c r="U119" s="63">
        <v>20</v>
      </c>
      <c r="V119" s="76">
        <v>28</v>
      </c>
      <c r="W119" s="27" t="s">
        <v>501</v>
      </c>
      <c r="X119" s="29" t="s">
        <v>482</v>
      </c>
      <c r="Y119" s="28"/>
    </row>
    <row r="120" s="12" customFormat="1" customHeight="1" spans="1:25">
      <c r="A120" s="26">
        <v>114</v>
      </c>
      <c r="B120" s="29" t="s">
        <v>86</v>
      </c>
      <c r="C120" s="29" t="s">
        <v>101</v>
      </c>
      <c r="D120" s="33" t="s">
        <v>155</v>
      </c>
      <c r="E120" s="27" t="s">
        <v>76</v>
      </c>
      <c r="F120" s="27" t="s">
        <v>477</v>
      </c>
      <c r="G120" s="98" t="s">
        <v>502</v>
      </c>
      <c r="H120" s="99" t="s">
        <v>79</v>
      </c>
      <c r="I120" s="98" t="s">
        <v>479</v>
      </c>
      <c r="J120" s="98" t="s">
        <v>227</v>
      </c>
      <c r="K120" s="98" t="s">
        <v>108</v>
      </c>
      <c r="L120" s="98" t="s">
        <v>76</v>
      </c>
      <c r="M120" s="98" t="s">
        <v>503</v>
      </c>
      <c r="N120" s="98">
        <v>28</v>
      </c>
      <c r="O120" s="98">
        <v>28</v>
      </c>
      <c r="P120" s="98">
        <v>0</v>
      </c>
      <c r="Q120" s="98">
        <v>1</v>
      </c>
      <c r="R120" s="63">
        <v>56</v>
      </c>
      <c r="S120" s="63">
        <v>57</v>
      </c>
      <c r="T120" s="63">
        <v>1</v>
      </c>
      <c r="U120" s="63">
        <v>20</v>
      </c>
      <c r="V120" s="76">
        <v>28</v>
      </c>
      <c r="W120" s="98" t="s">
        <v>504</v>
      </c>
      <c r="X120" s="120" t="s">
        <v>482</v>
      </c>
      <c r="Y120" s="98"/>
    </row>
    <row r="121" s="12" customFormat="1" customHeight="1" spans="1:25">
      <c r="A121" s="26">
        <v>115</v>
      </c>
      <c r="B121" s="29" t="s">
        <v>73</v>
      </c>
      <c r="C121" s="87" t="s">
        <v>162</v>
      </c>
      <c r="D121" s="27" t="s">
        <v>155</v>
      </c>
      <c r="E121" s="27" t="s">
        <v>76</v>
      </c>
      <c r="F121" s="27" t="s">
        <v>477</v>
      </c>
      <c r="G121" s="98" t="s">
        <v>505</v>
      </c>
      <c r="H121" s="99" t="s">
        <v>79</v>
      </c>
      <c r="I121" s="98" t="s">
        <v>506</v>
      </c>
      <c r="J121" s="98" t="s">
        <v>227</v>
      </c>
      <c r="K121" s="98" t="s">
        <v>108</v>
      </c>
      <c r="L121" s="98" t="s">
        <v>76</v>
      </c>
      <c r="M121" s="98" t="s">
        <v>507</v>
      </c>
      <c r="N121" s="98">
        <v>23</v>
      </c>
      <c r="O121" s="98">
        <v>23</v>
      </c>
      <c r="P121" s="98">
        <v>0</v>
      </c>
      <c r="Q121" s="98">
        <v>1</v>
      </c>
      <c r="R121" s="98">
        <v>12</v>
      </c>
      <c r="S121" s="98">
        <v>25</v>
      </c>
      <c r="T121" s="98">
        <v>1</v>
      </c>
      <c r="U121" s="98">
        <v>6</v>
      </c>
      <c r="V121" s="98">
        <v>15</v>
      </c>
      <c r="W121" s="33" t="s">
        <v>508</v>
      </c>
      <c r="X121" s="120" t="s">
        <v>482</v>
      </c>
      <c r="Y121" s="98"/>
    </row>
    <row r="122" s="12" customFormat="1" customHeight="1" spans="1:25">
      <c r="A122" s="26">
        <v>116</v>
      </c>
      <c r="B122" s="29" t="s">
        <v>73</v>
      </c>
      <c r="C122" s="87" t="s">
        <v>162</v>
      </c>
      <c r="D122" s="27" t="s">
        <v>155</v>
      </c>
      <c r="E122" s="27" t="s">
        <v>76</v>
      </c>
      <c r="F122" s="27" t="s">
        <v>477</v>
      </c>
      <c r="G122" s="98" t="s">
        <v>94</v>
      </c>
      <c r="H122" s="99" t="s">
        <v>79</v>
      </c>
      <c r="I122" s="98" t="s">
        <v>509</v>
      </c>
      <c r="J122" s="98" t="s">
        <v>510</v>
      </c>
      <c r="K122" s="98" t="s">
        <v>511</v>
      </c>
      <c r="L122" s="98" t="s">
        <v>76</v>
      </c>
      <c r="M122" s="98" t="s">
        <v>512</v>
      </c>
      <c r="N122" s="98">
        <v>8</v>
      </c>
      <c r="O122" s="98">
        <v>8</v>
      </c>
      <c r="P122" s="98">
        <v>0</v>
      </c>
      <c r="Q122" s="98">
        <v>1</v>
      </c>
      <c r="R122" s="98">
        <v>20</v>
      </c>
      <c r="S122" s="98">
        <v>39</v>
      </c>
      <c r="T122" s="98">
        <v>1</v>
      </c>
      <c r="U122" s="98">
        <v>8</v>
      </c>
      <c r="V122" s="98">
        <v>25</v>
      </c>
      <c r="W122" s="98" t="s">
        <v>489</v>
      </c>
      <c r="X122" s="120" t="s">
        <v>482</v>
      </c>
      <c r="Y122" s="98"/>
    </row>
    <row r="123" s="12" customFormat="1" customHeight="1" spans="1:25">
      <c r="A123" s="26">
        <v>117</v>
      </c>
      <c r="B123" s="89" t="s">
        <v>73</v>
      </c>
      <c r="C123" s="89" t="s">
        <v>162</v>
      </c>
      <c r="D123" s="33" t="s">
        <v>155</v>
      </c>
      <c r="E123" s="27" t="s">
        <v>76</v>
      </c>
      <c r="F123" s="27" t="s">
        <v>477</v>
      </c>
      <c r="G123" s="98" t="s">
        <v>513</v>
      </c>
      <c r="H123" s="99" t="s">
        <v>79</v>
      </c>
      <c r="I123" s="98" t="s">
        <v>506</v>
      </c>
      <c r="J123" s="98" t="s">
        <v>128</v>
      </c>
      <c r="K123" s="98" t="s">
        <v>108</v>
      </c>
      <c r="L123" s="98" t="s">
        <v>76</v>
      </c>
      <c r="M123" s="98" t="s">
        <v>514</v>
      </c>
      <c r="N123" s="99">
        <v>8</v>
      </c>
      <c r="O123" s="99">
        <v>8</v>
      </c>
      <c r="P123" s="99">
        <v>0</v>
      </c>
      <c r="Q123" s="99">
        <v>1</v>
      </c>
      <c r="R123" s="113">
        <v>26</v>
      </c>
      <c r="S123" s="113">
        <v>96</v>
      </c>
      <c r="T123" s="113">
        <v>1</v>
      </c>
      <c r="U123" s="113">
        <v>8</v>
      </c>
      <c r="V123" s="113">
        <v>32</v>
      </c>
      <c r="W123" s="98" t="s">
        <v>515</v>
      </c>
      <c r="X123" s="29" t="s">
        <v>482</v>
      </c>
      <c r="Y123" s="98"/>
    </row>
    <row r="124" s="12" customFormat="1" customHeight="1" spans="1:25">
      <c r="A124" s="26">
        <v>118</v>
      </c>
      <c r="B124" s="27" t="s">
        <v>86</v>
      </c>
      <c r="C124" s="27" t="s">
        <v>237</v>
      </c>
      <c r="D124" s="27" t="s">
        <v>516</v>
      </c>
      <c r="E124" s="27" t="s">
        <v>76</v>
      </c>
      <c r="F124" s="27" t="s">
        <v>477</v>
      </c>
      <c r="G124" s="27" t="s">
        <v>517</v>
      </c>
      <c r="H124" s="27" t="s">
        <v>79</v>
      </c>
      <c r="I124" s="27" t="s">
        <v>518</v>
      </c>
      <c r="J124" s="27" t="s">
        <v>519</v>
      </c>
      <c r="K124" s="27" t="s">
        <v>108</v>
      </c>
      <c r="L124" s="27" t="s">
        <v>76</v>
      </c>
      <c r="M124" s="27" t="s">
        <v>520</v>
      </c>
      <c r="N124" s="27">
        <v>9</v>
      </c>
      <c r="O124" s="27">
        <v>9</v>
      </c>
      <c r="P124" s="27">
        <v>0</v>
      </c>
      <c r="Q124" s="27">
        <v>1</v>
      </c>
      <c r="R124" s="27">
        <v>15</v>
      </c>
      <c r="S124" s="27">
        <v>28</v>
      </c>
      <c r="T124" s="27">
        <v>1</v>
      </c>
      <c r="U124" s="27">
        <v>8</v>
      </c>
      <c r="V124" s="27">
        <v>21</v>
      </c>
      <c r="W124" s="27" t="s">
        <v>521</v>
      </c>
      <c r="X124" s="29" t="s">
        <v>482</v>
      </c>
      <c r="Y124" s="27"/>
    </row>
    <row r="125" s="5" customFormat="1" customHeight="1" spans="1:25">
      <c r="A125" s="26">
        <v>119</v>
      </c>
      <c r="B125" s="46" t="s">
        <v>86</v>
      </c>
      <c r="C125" s="100" t="s">
        <v>87</v>
      </c>
      <c r="D125" s="46" t="s">
        <v>522</v>
      </c>
      <c r="E125" s="46" t="s">
        <v>76</v>
      </c>
      <c r="F125" s="46" t="s">
        <v>523</v>
      </c>
      <c r="G125" s="46" t="s">
        <v>524</v>
      </c>
      <c r="H125" s="46" t="s">
        <v>79</v>
      </c>
      <c r="I125" s="46" t="s">
        <v>523</v>
      </c>
      <c r="J125" s="111" t="s">
        <v>188</v>
      </c>
      <c r="K125" s="111" t="s">
        <v>525</v>
      </c>
      <c r="L125" s="46" t="s">
        <v>523</v>
      </c>
      <c r="M125" s="46" t="s">
        <v>526</v>
      </c>
      <c r="N125" s="29">
        <v>35</v>
      </c>
      <c r="O125" s="29">
        <v>35</v>
      </c>
      <c r="P125" s="29"/>
      <c r="Q125" s="28">
        <v>1</v>
      </c>
      <c r="R125" s="29">
        <v>200</v>
      </c>
      <c r="S125" s="29">
        <v>1000</v>
      </c>
      <c r="T125" s="29"/>
      <c r="U125" s="29">
        <v>10</v>
      </c>
      <c r="V125" s="65">
        <v>25</v>
      </c>
      <c r="W125" s="29" t="s">
        <v>527</v>
      </c>
      <c r="X125" s="29" t="s">
        <v>185</v>
      </c>
      <c r="Y125" s="29"/>
    </row>
    <row r="126" s="5" customFormat="1" customHeight="1" spans="1:25">
      <c r="A126" s="26">
        <v>120</v>
      </c>
      <c r="B126" s="46" t="s">
        <v>86</v>
      </c>
      <c r="C126" s="101" t="s">
        <v>87</v>
      </c>
      <c r="D126" s="46" t="s">
        <v>102</v>
      </c>
      <c r="E126" s="46" t="s">
        <v>76</v>
      </c>
      <c r="F126" s="46" t="s">
        <v>523</v>
      </c>
      <c r="G126" s="46" t="s">
        <v>528</v>
      </c>
      <c r="H126" s="46" t="s">
        <v>79</v>
      </c>
      <c r="I126" s="46" t="s">
        <v>523</v>
      </c>
      <c r="J126" s="111" t="s">
        <v>188</v>
      </c>
      <c r="K126" s="111" t="s">
        <v>525</v>
      </c>
      <c r="L126" s="46" t="s">
        <v>523</v>
      </c>
      <c r="M126" s="46" t="s">
        <v>529</v>
      </c>
      <c r="N126" s="29">
        <v>21</v>
      </c>
      <c r="O126" s="29">
        <v>21</v>
      </c>
      <c r="P126" s="29"/>
      <c r="Q126" s="28">
        <v>1</v>
      </c>
      <c r="R126" s="29">
        <v>100</v>
      </c>
      <c r="S126" s="29">
        <v>500</v>
      </c>
      <c r="T126" s="29"/>
      <c r="U126" s="29">
        <v>10</v>
      </c>
      <c r="V126" s="65">
        <v>25</v>
      </c>
      <c r="W126" s="29" t="s">
        <v>530</v>
      </c>
      <c r="X126" s="29" t="s">
        <v>185</v>
      </c>
      <c r="Y126" s="29"/>
    </row>
    <row r="127" s="5" customFormat="1" customHeight="1" spans="1:25">
      <c r="A127" s="26">
        <v>121</v>
      </c>
      <c r="B127" s="46" t="s">
        <v>86</v>
      </c>
      <c r="C127" s="53" t="s">
        <v>101</v>
      </c>
      <c r="D127" s="46" t="s">
        <v>102</v>
      </c>
      <c r="E127" s="46" t="s">
        <v>76</v>
      </c>
      <c r="F127" s="46" t="s">
        <v>523</v>
      </c>
      <c r="G127" s="46" t="s">
        <v>531</v>
      </c>
      <c r="H127" s="46" t="s">
        <v>79</v>
      </c>
      <c r="I127" s="46" t="s">
        <v>523</v>
      </c>
      <c r="J127" s="111" t="s">
        <v>188</v>
      </c>
      <c r="K127" s="111" t="s">
        <v>525</v>
      </c>
      <c r="L127" s="46" t="s">
        <v>523</v>
      </c>
      <c r="M127" s="46" t="s">
        <v>532</v>
      </c>
      <c r="N127" s="29">
        <v>30</v>
      </c>
      <c r="O127" s="29">
        <v>30</v>
      </c>
      <c r="P127" s="29"/>
      <c r="Q127" s="28">
        <v>1</v>
      </c>
      <c r="R127" s="29">
        <v>100</v>
      </c>
      <c r="S127" s="29">
        <v>500</v>
      </c>
      <c r="T127" s="29"/>
      <c r="U127" s="29">
        <v>10</v>
      </c>
      <c r="V127" s="65">
        <v>25</v>
      </c>
      <c r="W127" s="29" t="s">
        <v>530</v>
      </c>
      <c r="X127" s="29" t="s">
        <v>185</v>
      </c>
      <c r="Y127" s="29"/>
    </row>
    <row r="128" s="5" customFormat="1" customHeight="1" spans="1:25">
      <c r="A128" s="26">
        <v>122</v>
      </c>
      <c r="B128" s="46" t="s">
        <v>86</v>
      </c>
      <c r="C128" s="53" t="s">
        <v>87</v>
      </c>
      <c r="D128" s="46" t="s">
        <v>522</v>
      </c>
      <c r="E128" s="46" t="s">
        <v>76</v>
      </c>
      <c r="F128" s="46" t="s">
        <v>523</v>
      </c>
      <c r="G128" s="46" t="s">
        <v>533</v>
      </c>
      <c r="H128" s="46" t="s">
        <v>79</v>
      </c>
      <c r="I128" s="46" t="s">
        <v>523</v>
      </c>
      <c r="J128" s="111" t="s">
        <v>188</v>
      </c>
      <c r="K128" s="111" t="s">
        <v>525</v>
      </c>
      <c r="L128" s="46" t="s">
        <v>523</v>
      </c>
      <c r="M128" s="46" t="s">
        <v>534</v>
      </c>
      <c r="N128" s="29">
        <v>30</v>
      </c>
      <c r="O128" s="29">
        <v>30</v>
      </c>
      <c r="P128" s="29"/>
      <c r="Q128" s="28">
        <v>1</v>
      </c>
      <c r="R128" s="29">
        <v>200</v>
      </c>
      <c r="S128" s="29">
        <v>1000</v>
      </c>
      <c r="T128" s="29"/>
      <c r="U128" s="29">
        <v>10</v>
      </c>
      <c r="V128" s="65">
        <v>25</v>
      </c>
      <c r="W128" s="29" t="s">
        <v>535</v>
      </c>
      <c r="X128" s="29" t="s">
        <v>185</v>
      </c>
      <c r="Y128" s="29"/>
    </row>
    <row r="129" s="5" customFormat="1" customHeight="1" spans="1:25">
      <c r="A129" s="26">
        <v>123</v>
      </c>
      <c r="B129" s="46" t="s">
        <v>86</v>
      </c>
      <c r="C129" s="100" t="s">
        <v>87</v>
      </c>
      <c r="D129" s="46" t="s">
        <v>522</v>
      </c>
      <c r="E129" s="46" t="s">
        <v>76</v>
      </c>
      <c r="F129" s="46" t="s">
        <v>523</v>
      </c>
      <c r="G129" s="46" t="s">
        <v>536</v>
      </c>
      <c r="H129" s="46" t="s">
        <v>79</v>
      </c>
      <c r="I129" s="46" t="s">
        <v>523</v>
      </c>
      <c r="J129" s="111" t="s">
        <v>188</v>
      </c>
      <c r="K129" s="111" t="s">
        <v>525</v>
      </c>
      <c r="L129" s="46" t="s">
        <v>523</v>
      </c>
      <c r="M129" s="46" t="s">
        <v>537</v>
      </c>
      <c r="N129" s="29">
        <v>20</v>
      </c>
      <c r="O129" s="29">
        <v>20</v>
      </c>
      <c r="P129" s="29"/>
      <c r="Q129" s="28">
        <v>1</v>
      </c>
      <c r="R129" s="29">
        <v>200</v>
      </c>
      <c r="S129" s="29">
        <v>1000</v>
      </c>
      <c r="T129" s="29"/>
      <c r="U129" s="29">
        <v>10</v>
      </c>
      <c r="V129" s="65">
        <v>25</v>
      </c>
      <c r="W129" s="29" t="s">
        <v>527</v>
      </c>
      <c r="X129" s="29" t="s">
        <v>185</v>
      </c>
      <c r="Y129" s="29"/>
    </row>
    <row r="130" s="4" customFormat="1" customHeight="1" spans="1:25">
      <c r="A130" s="26">
        <v>124</v>
      </c>
      <c r="B130" s="46" t="s">
        <v>86</v>
      </c>
      <c r="C130" s="100" t="s">
        <v>101</v>
      </c>
      <c r="D130" s="46" t="s">
        <v>94</v>
      </c>
      <c r="E130" s="46" t="s">
        <v>76</v>
      </c>
      <c r="F130" s="46" t="s">
        <v>523</v>
      </c>
      <c r="G130" s="46" t="s">
        <v>538</v>
      </c>
      <c r="H130" s="46" t="s">
        <v>79</v>
      </c>
      <c r="I130" s="46" t="s">
        <v>523</v>
      </c>
      <c r="J130" s="111" t="s">
        <v>188</v>
      </c>
      <c r="K130" s="111" t="s">
        <v>525</v>
      </c>
      <c r="L130" s="46" t="s">
        <v>523</v>
      </c>
      <c r="M130" s="46" t="s">
        <v>539</v>
      </c>
      <c r="N130" s="141">
        <v>4.8</v>
      </c>
      <c r="O130" s="141">
        <v>4.8</v>
      </c>
      <c r="P130" s="65"/>
      <c r="Q130" s="28">
        <v>1</v>
      </c>
      <c r="R130" s="79">
        <v>3</v>
      </c>
      <c r="S130" s="79">
        <v>9</v>
      </c>
      <c r="T130" s="63"/>
      <c r="U130" s="63">
        <v>3</v>
      </c>
      <c r="V130" s="76">
        <v>9</v>
      </c>
      <c r="W130" s="29" t="s">
        <v>535</v>
      </c>
      <c r="X130" s="29" t="s">
        <v>185</v>
      </c>
      <c r="Y130" s="29"/>
    </row>
    <row r="131" s="4" customFormat="1" customHeight="1" spans="1:25">
      <c r="A131" s="26">
        <v>125</v>
      </c>
      <c r="B131" s="51" t="s">
        <v>86</v>
      </c>
      <c r="C131" s="101" t="s">
        <v>87</v>
      </c>
      <c r="D131" s="51" t="s">
        <v>88</v>
      </c>
      <c r="E131" s="46" t="s">
        <v>76</v>
      </c>
      <c r="F131" s="46" t="s">
        <v>523</v>
      </c>
      <c r="G131" s="46" t="s">
        <v>540</v>
      </c>
      <c r="H131" s="46" t="s">
        <v>79</v>
      </c>
      <c r="I131" s="46" t="s">
        <v>523</v>
      </c>
      <c r="J131" s="111" t="s">
        <v>188</v>
      </c>
      <c r="K131" s="111" t="s">
        <v>525</v>
      </c>
      <c r="L131" s="46" t="s">
        <v>523</v>
      </c>
      <c r="M131" s="46" t="s">
        <v>541</v>
      </c>
      <c r="N131" s="29">
        <v>20</v>
      </c>
      <c r="O131" s="29">
        <v>20</v>
      </c>
      <c r="P131" s="29"/>
      <c r="Q131" s="28">
        <v>1</v>
      </c>
      <c r="R131" s="79">
        <v>559</v>
      </c>
      <c r="S131" s="79">
        <v>2117</v>
      </c>
      <c r="T131" s="29"/>
      <c r="U131" s="29">
        <v>10</v>
      </c>
      <c r="V131" s="65">
        <v>25</v>
      </c>
      <c r="W131" s="29" t="s">
        <v>542</v>
      </c>
      <c r="X131" s="29" t="s">
        <v>185</v>
      </c>
      <c r="Y131" s="29"/>
    </row>
    <row r="132" s="13" customFormat="1" customHeight="1" spans="1:25">
      <c r="A132" s="26">
        <v>126</v>
      </c>
      <c r="B132" s="51" t="s">
        <v>86</v>
      </c>
      <c r="C132" s="101" t="s">
        <v>87</v>
      </c>
      <c r="D132" s="51" t="s">
        <v>88</v>
      </c>
      <c r="E132" s="51" t="s">
        <v>76</v>
      </c>
      <c r="F132" s="51" t="s">
        <v>523</v>
      </c>
      <c r="G132" s="51" t="s">
        <v>543</v>
      </c>
      <c r="H132" s="51" t="s">
        <v>187</v>
      </c>
      <c r="I132" s="51" t="s">
        <v>523</v>
      </c>
      <c r="J132" s="51" t="s">
        <v>188</v>
      </c>
      <c r="K132" s="51" t="s">
        <v>525</v>
      </c>
      <c r="L132" s="51" t="s">
        <v>523</v>
      </c>
      <c r="M132" s="51" t="s">
        <v>544</v>
      </c>
      <c r="N132" s="106">
        <v>6.2</v>
      </c>
      <c r="O132" s="106">
        <v>6.2</v>
      </c>
      <c r="P132" s="35"/>
      <c r="Q132" s="28">
        <v>1</v>
      </c>
      <c r="R132" s="35">
        <v>27</v>
      </c>
      <c r="S132" s="35">
        <v>150</v>
      </c>
      <c r="T132" s="35"/>
      <c r="U132" s="35">
        <v>2</v>
      </c>
      <c r="V132" s="35">
        <v>4</v>
      </c>
      <c r="W132" s="35" t="s">
        <v>545</v>
      </c>
      <c r="X132" s="35" t="s">
        <v>185</v>
      </c>
      <c r="Y132" s="35"/>
    </row>
    <row r="133" s="6" customFormat="1" customHeight="1" spans="1:252">
      <c r="A133" s="26">
        <v>127</v>
      </c>
      <c r="B133" s="32" t="s">
        <v>86</v>
      </c>
      <c r="C133" s="32" t="s">
        <v>101</v>
      </c>
      <c r="D133" s="29" t="s">
        <v>102</v>
      </c>
      <c r="E133" s="29" t="s">
        <v>76</v>
      </c>
      <c r="F133" s="29" t="s">
        <v>546</v>
      </c>
      <c r="G133" s="29" t="s">
        <v>547</v>
      </c>
      <c r="H133" s="29" t="s">
        <v>79</v>
      </c>
      <c r="I133" s="29" t="s">
        <v>548</v>
      </c>
      <c r="J133" s="142">
        <v>2024.1</v>
      </c>
      <c r="K133" s="142">
        <v>2024.12</v>
      </c>
      <c r="L133" s="29" t="s">
        <v>546</v>
      </c>
      <c r="M133" s="29" t="s">
        <v>549</v>
      </c>
      <c r="N133" s="65">
        <v>12</v>
      </c>
      <c r="O133" s="65">
        <v>12</v>
      </c>
      <c r="P133" s="65">
        <v>0</v>
      </c>
      <c r="Q133" s="65">
        <v>1</v>
      </c>
      <c r="R133" s="113">
        <v>30</v>
      </c>
      <c r="S133" s="113">
        <v>71</v>
      </c>
      <c r="T133" s="65"/>
      <c r="U133" s="65">
        <v>4</v>
      </c>
      <c r="V133" s="65">
        <v>16</v>
      </c>
      <c r="W133" s="29" t="s">
        <v>550</v>
      </c>
      <c r="X133" s="27" t="s">
        <v>551</v>
      </c>
      <c r="Y133" s="63"/>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7"/>
      <c r="GY133" s="7"/>
      <c r="GZ133" s="7"/>
      <c r="HA133" s="7"/>
      <c r="HB133" s="7"/>
      <c r="HC133" s="7"/>
      <c r="HD133" s="7"/>
      <c r="HE133" s="7"/>
      <c r="HF133" s="7"/>
      <c r="HG133" s="7"/>
      <c r="HH133" s="7"/>
      <c r="HI133" s="7"/>
      <c r="HJ133" s="7"/>
      <c r="HK133" s="7"/>
      <c r="HL133" s="7"/>
      <c r="HM133" s="7"/>
      <c r="HN133" s="7"/>
      <c r="HO133" s="7"/>
      <c r="HP133" s="7"/>
      <c r="HQ133" s="7"/>
      <c r="HR133" s="7"/>
      <c r="HS133" s="7"/>
      <c r="HT133" s="7"/>
      <c r="HU133" s="7"/>
      <c r="HV133" s="7"/>
      <c r="HW133" s="7"/>
      <c r="HX133" s="7"/>
      <c r="HY133" s="7"/>
      <c r="HZ133" s="7"/>
      <c r="IA133" s="7"/>
      <c r="IB133" s="7"/>
      <c r="IC133" s="7"/>
      <c r="ID133" s="7"/>
      <c r="IE133" s="7"/>
      <c r="IF133" s="7"/>
      <c r="IG133" s="7"/>
      <c r="IH133" s="7"/>
      <c r="II133" s="7"/>
      <c r="IJ133" s="7"/>
      <c r="IK133" s="7"/>
      <c r="IL133" s="7"/>
      <c r="IM133" s="7"/>
      <c r="IN133" s="7"/>
      <c r="IO133" s="7"/>
      <c r="IP133" s="7"/>
      <c r="IQ133" s="4"/>
      <c r="IR133" s="4"/>
    </row>
    <row r="134" s="6" customFormat="1" customHeight="1" spans="1:252">
      <c r="A134" s="26">
        <v>128</v>
      </c>
      <c r="B134" s="32" t="s">
        <v>73</v>
      </c>
      <c r="C134" s="32" t="s">
        <v>162</v>
      </c>
      <c r="D134" s="29" t="s">
        <v>552</v>
      </c>
      <c r="E134" s="29" t="s">
        <v>76</v>
      </c>
      <c r="F134" s="29" t="s">
        <v>546</v>
      </c>
      <c r="G134" s="29" t="s">
        <v>553</v>
      </c>
      <c r="H134" s="29" t="s">
        <v>79</v>
      </c>
      <c r="I134" s="29" t="s">
        <v>554</v>
      </c>
      <c r="J134" s="143">
        <v>2024.7</v>
      </c>
      <c r="K134" s="144">
        <v>2024.12</v>
      </c>
      <c r="L134" s="29" t="s">
        <v>546</v>
      </c>
      <c r="M134" s="29" t="s">
        <v>555</v>
      </c>
      <c r="N134" s="63">
        <v>30</v>
      </c>
      <c r="O134" s="63">
        <v>30</v>
      </c>
      <c r="P134" s="63">
        <v>0</v>
      </c>
      <c r="Q134" s="65">
        <v>1</v>
      </c>
      <c r="R134" s="113">
        <v>76</v>
      </c>
      <c r="S134" s="113">
        <v>268</v>
      </c>
      <c r="T134" s="65"/>
      <c r="U134" s="65">
        <v>3</v>
      </c>
      <c r="V134" s="65">
        <v>14</v>
      </c>
      <c r="W134" s="29" t="s">
        <v>556</v>
      </c>
      <c r="X134" s="27" t="s">
        <v>557</v>
      </c>
      <c r="Y134" s="63"/>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7"/>
      <c r="GY134" s="7"/>
      <c r="GZ134" s="7"/>
      <c r="HA134" s="7"/>
      <c r="HB134" s="7"/>
      <c r="HC134" s="7"/>
      <c r="HD134" s="7"/>
      <c r="HE134" s="7"/>
      <c r="HF134" s="7"/>
      <c r="HG134" s="7"/>
      <c r="HH134" s="7"/>
      <c r="HI134" s="7"/>
      <c r="HJ134" s="7"/>
      <c r="HK134" s="7"/>
      <c r="HL134" s="7"/>
      <c r="HM134" s="7"/>
      <c r="HN134" s="7"/>
      <c r="HO134" s="7"/>
      <c r="HP134" s="7"/>
      <c r="HQ134" s="7"/>
      <c r="HR134" s="7"/>
      <c r="HS134" s="7"/>
      <c r="HT134" s="7"/>
      <c r="HU134" s="7"/>
      <c r="HV134" s="7"/>
      <c r="HW134" s="7"/>
      <c r="HX134" s="7"/>
      <c r="HY134" s="7"/>
      <c r="HZ134" s="7"/>
      <c r="IA134" s="7"/>
      <c r="IB134" s="7"/>
      <c r="IC134" s="7"/>
      <c r="ID134" s="7"/>
      <c r="IE134" s="7"/>
      <c r="IF134" s="7"/>
      <c r="IG134" s="7"/>
      <c r="IH134" s="7"/>
      <c r="II134" s="7"/>
      <c r="IJ134" s="7"/>
      <c r="IK134" s="7"/>
      <c r="IL134" s="7"/>
      <c r="IM134" s="7"/>
      <c r="IN134" s="7"/>
      <c r="IO134" s="7"/>
      <c r="IP134" s="7"/>
      <c r="IQ134" s="4"/>
      <c r="IR134" s="4"/>
    </row>
    <row r="135" s="6" customFormat="1" customHeight="1" spans="1:252">
      <c r="A135" s="26">
        <v>129</v>
      </c>
      <c r="B135" s="124" t="s">
        <v>86</v>
      </c>
      <c r="C135" s="124" t="s">
        <v>101</v>
      </c>
      <c r="D135" s="125" t="s">
        <v>132</v>
      </c>
      <c r="E135" s="120" t="s">
        <v>76</v>
      </c>
      <c r="F135" s="120" t="s">
        <v>546</v>
      </c>
      <c r="G135" s="125" t="s">
        <v>558</v>
      </c>
      <c r="H135" s="120" t="s">
        <v>79</v>
      </c>
      <c r="I135" s="125" t="s">
        <v>559</v>
      </c>
      <c r="J135" s="145" t="s">
        <v>466</v>
      </c>
      <c r="K135" s="145" t="s">
        <v>394</v>
      </c>
      <c r="L135" s="120" t="s">
        <v>546</v>
      </c>
      <c r="M135" s="125" t="s">
        <v>560</v>
      </c>
      <c r="N135" s="125">
        <v>10</v>
      </c>
      <c r="O135" s="125">
        <v>10</v>
      </c>
      <c r="P135" s="146">
        <v>0</v>
      </c>
      <c r="Q135" s="160">
        <v>1</v>
      </c>
      <c r="R135" s="146">
        <v>55</v>
      </c>
      <c r="S135" s="146">
        <v>215</v>
      </c>
      <c r="T135" s="160"/>
      <c r="U135" s="6">
        <v>6</v>
      </c>
      <c r="V135" s="160">
        <v>18</v>
      </c>
      <c r="W135" s="120" t="s">
        <v>561</v>
      </c>
      <c r="X135" s="161" t="s">
        <v>562</v>
      </c>
      <c r="Y135" s="169"/>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7"/>
      <c r="GY135" s="7"/>
      <c r="GZ135" s="7"/>
      <c r="HA135" s="7"/>
      <c r="HB135" s="7"/>
      <c r="HC135" s="7"/>
      <c r="HD135" s="7"/>
      <c r="HE135" s="7"/>
      <c r="HF135" s="7"/>
      <c r="HG135" s="7"/>
      <c r="HH135" s="7"/>
      <c r="HI135" s="7"/>
      <c r="HJ135" s="7"/>
      <c r="HK135" s="7"/>
      <c r="HL135" s="7"/>
      <c r="HM135" s="7"/>
      <c r="HN135" s="7"/>
      <c r="HO135" s="7"/>
      <c r="HP135" s="7"/>
      <c r="HQ135" s="7"/>
      <c r="HR135" s="7"/>
      <c r="HS135" s="7"/>
      <c r="HT135" s="7"/>
      <c r="HU135" s="7"/>
      <c r="HV135" s="7"/>
      <c r="HW135" s="7"/>
      <c r="HX135" s="7"/>
      <c r="HY135" s="7"/>
      <c r="HZ135" s="7"/>
      <c r="IA135" s="7"/>
      <c r="IB135" s="7"/>
      <c r="IC135" s="7"/>
      <c r="ID135" s="7"/>
      <c r="IE135" s="7"/>
      <c r="IF135" s="7"/>
      <c r="IG135" s="7"/>
      <c r="IH135" s="7"/>
      <c r="II135" s="7"/>
      <c r="IJ135" s="7"/>
      <c r="IK135" s="7"/>
      <c r="IL135" s="7"/>
      <c r="IM135" s="7"/>
      <c r="IN135" s="7"/>
      <c r="IO135" s="7"/>
      <c r="IP135" s="7"/>
      <c r="IQ135" s="4"/>
      <c r="IR135" s="4"/>
    </row>
    <row r="136" s="6" customFormat="1" customHeight="1" spans="1:252">
      <c r="A136" s="26">
        <v>130</v>
      </c>
      <c r="B136" s="89" t="s">
        <v>73</v>
      </c>
      <c r="C136" s="89" t="s">
        <v>162</v>
      </c>
      <c r="D136" s="29" t="s">
        <v>563</v>
      </c>
      <c r="E136" s="120" t="s">
        <v>76</v>
      </c>
      <c r="F136" s="120" t="s">
        <v>546</v>
      </c>
      <c r="G136" s="125" t="s">
        <v>564</v>
      </c>
      <c r="H136" s="120" t="s">
        <v>268</v>
      </c>
      <c r="I136" s="125" t="s">
        <v>548</v>
      </c>
      <c r="J136" s="145" t="s">
        <v>565</v>
      </c>
      <c r="K136" s="145" t="s">
        <v>394</v>
      </c>
      <c r="L136" s="120" t="s">
        <v>546</v>
      </c>
      <c r="M136" s="125" t="s">
        <v>566</v>
      </c>
      <c r="N136" s="125">
        <v>10</v>
      </c>
      <c r="O136" s="125">
        <v>10</v>
      </c>
      <c r="P136" s="146">
        <v>0</v>
      </c>
      <c r="Q136" s="160">
        <v>1</v>
      </c>
      <c r="R136" s="146">
        <v>22</v>
      </c>
      <c r="S136" s="146">
        <v>85</v>
      </c>
      <c r="T136" s="160"/>
      <c r="U136" s="160">
        <v>2</v>
      </c>
      <c r="V136" s="160">
        <v>7</v>
      </c>
      <c r="W136" s="29" t="s">
        <v>567</v>
      </c>
      <c r="X136" s="27" t="s">
        <v>568</v>
      </c>
      <c r="Y136" s="169"/>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7"/>
      <c r="GY136" s="7"/>
      <c r="GZ136" s="7"/>
      <c r="HA136" s="7"/>
      <c r="HB136" s="7"/>
      <c r="HC136" s="7"/>
      <c r="HD136" s="7"/>
      <c r="HE136" s="7"/>
      <c r="HF136" s="7"/>
      <c r="HG136" s="7"/>
      <c r="HH136" s="7"/>
      <c r="HI136" s="7"/>
      <c r="HJ136" s="7"/>
      <c r="HK136" s="7"/>
      <c r="HL136" s="7"/>
      <c r="HM136" s="7"/>
      <c r="HN136" s="7"/>
      <c r="HO136" s="7"/>
      <c r="HP136" s="7"/>
      <c r="HQ136" s="7"/>
      <c r="HR136" s="7"/>
      <c r="HS136" s="7"/>
      <c r="HT136" s="7"/>
      <c r="HU136" s="7"/>
      <c r="HV136" s="7"/>
      <c r="HW136" s="7"/>
      <c r="HX136" s="7"/>
      <c r="HY136" s="7"/>
      <c r="HZ136" s="7"/>
      <c r="IA136" s="7"/>
      <c r="IB136" s="7"/>
      <c r="IC136" s="7"/>
      <c r="ID136" s="7"/>
      <c r="IE136" s="7"/>
      <c r="IF136" s="7"/>
      <c r="IG136" s="7"/>
      <c r="IH136" s="7"/>
      <c r="II136" s="7"/>
      <c r="IJ136" s="7"/>
      <c r="IK136" s="7"/>
      <c r="IL136" s="7"/>
      <c r="IM136" s="7"/>
      <c r="IN136" s="7"/>
      <c r="IO136" s="7"/>
      <c r="IP136" s="7"/>
      <c r="IQ136" s="4"/>
      <c r="IR136" s="4"/>
    </row>
    <row r="137" s="6" customFormat="1" customHeight="1" spans="1:252">
      <c r="A137" s="26">
        <v>131</v>
      </c>
      <c r="B137" s="89" t="s">
        <v>73</v>
      </c>
      <c r="C137" s="32" t="s">
        <v>94</v>
      </c>
      <c r="D137" s="29" t="s">
        <v>361</v>
      </c>
      <c r="E137" s="120" t="s">
        <v>76</v>
      </c>
      <c r="F137" s="120" t="s">
        <v>546</v>
      </c>
      <c r="G137" s="125" t="s">
        <v>569</v>
      </c>
      <c r="H137" s="120" t="s">
        <v>79</v>
      </c>
      <c r="I137" s="125" t="s">
        <v>570</v>
      </c>
      <c r="J137" s="145" t="s">
        <v>571</v>
      </c>
      <c r="K137" s="145" t="s">
        <v>394</v>
      </c>
      <c r="L137" s="120" t="s">
        <v>546</v>
      </c>
      <c r="M137" s="125" t="s">
        <v>572</v>
      </c>
      <c r="N137" s="125">
        <v>6</v>
      </c>
      <c r="O137" s="125">
        <v>6</v>
      </c>
      <c r="P137" s="146">
        <v>0</v>
      </c>
      <c r="Q137" s="160">
        <v>1</v>
      </c>
      <c r="R137" s="146">
        <v>125</v>
      </c>
      <c r="S137" s="146">
        <v>216</v>
      </c>
      <c r="T137" s="160"/>
      <c r="U137" s="160">
        <v>17</v>
      </c>
      <c r="V137" s="160">
        <v>45</v>
      </c>
      <c r="W137" s="29" t="s">
        <v>573</v>
      </c>
      <c r="X137" s="27" t="s">
        <v>574</v>
      </c>
      <c r="Y137" s="169"/>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7"/>
      <c r="GY137" s="7"/>
      <c r="GZ137" s="7"/>
      <c r="HA137" s="7"/>
      <c r="HB137" s="7"/>
      <c r="HC137" s="7"/>
      <c r="HD137" s="7"/>
      <c r="HE137" s="7"/>
      <c r="HF137" s="7"/>
      <c r="HG137" s="7"/>
      <c r="HH137" s="7"/>
      <c r="HI137" s="7"/>
      <c r="HJ137" s="7"/>
      <c r="HK137" s="7"/>
      <c r="HL137" s="7"/>
      <c r="HM137" s="7"/>
      <c r="HN137" s="7"/>
      <c r="HO137" s="7"/>
      <c r="HP137" s="7"/>
      <c r="HQ137" s="7"/>
      <c r="HR137" s="7"/>
      <c r="HS137" s="7"/>
      <c r="HT137" s="7"/>
      <c r="HU137" s="7"/>
      <c r="HV137" s="7"/>
      <c r="HW137" s="7"/>
      <c r="HX137" s="7"/>
      <c r="HY137" s="7"/>
      <c r="HZ137" s="7"/>
      <c r="IA137" s="7"/>
      <c r="IB137" s="7"/>
      <c r="IC137" s="7"/>
      <c r="ID137" s="7"/>
      <c r="IE137" s="7"/>
      <c r="IF137" s="7"/>
      <c r="IG137" s="7"/>
      <c r="IH137" s="7"/>
      <c r="II137" s="7"/>
      <c r="IJ137" s="7"/>
      <c r="IK137" s="7"/>
      <c r="IL137" s="7"/>
      <c r="IM137" s="7"/>
      <c r="IN137" s="7"/>
      <c r="IO137" s="7"/>
      <c r="IP137" s="7"/>
      <c r="IQ137" s="4"/>
      <c r="IR137" s="4"/>
    </row>
    <row r="138" s="6" customFormat="1" customHeight="1" spans="1:252">
      <c r="A138" s="26">
        <v>132</v>
      </c>
      <c r="B138" s="32" t="s">
        <v>86</v>
      </c>
      <c r="C138" s="32" t="s">
        <v>101</v>
      </c>
      <c r="D138" s="29" t="s">
        <v>132</v>
      </c>
      <c r="E138" s="29" t="s">
        <v>76</v>
      </c>
      <c r="F138" s="29" t="s">
        <v>546</v>
      </c>
      <c r="G138" s="29" t="s">
        <v>575</v>
      </c>
      <c r="H138" s="29" t="s">
        <v>79</v>
      </c>
      <c r="I138" s="29" t="s">
        <v>554</v>
      </c>
      <c r="J138" s="147">
        <v>2024.01</v>
      </c>
      <c r="K138" s="142">
        <v>2024.12</v>
      </c>
      <c r="L138" s="29" t="s">
        <v>546</v>
      </c>
      <c r="M138" s="29" t="s">
        <v>576</v>
      </c>
      <c r="N138" s="65">
        <v>25</v>
      </c>
      <c r="O138" s="65">
        <v>25</v>
      </c>
      <c r="P138" s="65">
        <v>0</v>
      </c>
      <c r="Q138" s="65">
        <v>1</v>
      </c>
      <c r="R138" s="113">
        <v>88</v>
      </c>
      <c r="S138" s="113">
        <v>302</v>
      </c>
      <c r="T138" s="65"/>
      <c r="U138" s="65">
        <v>4</v>
      </c>
      <c r="V138" s="65">
        <v>16</v>
      </c>
      <c r="W138" s="29" t="s">
        <v>561</v>
      </c>
      <c r="X138" s="27" t="s">
        <v>577</v>
      </c>
      <c r="Y138" s="63"/>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7"/>
      <c r="GY138" s="7"/>
      <c r="GZ138" s="7"/>
      <c r="HA138" s="7"/>
      <c r="HB138" s="7"/>
      <c r="HC138" s="7"/>
      <c r="HD138" s="7"/>
      <c r="HE138" s="7"/>
      <c r="HF138" s="7"/>
      <c r="HG138" s="7"/>
      <c r="HH138" s="7"/>
      <c r="HI138" s="7"/>
      <c r="HJ138" s="7"/>
      <c r="HK138" s="7"/>
      <c r="HL138" s="7"/>
      <c r="HM138" s="7"/>
      <c r="HN138" s="7"/>
      <c r="HO138" s="7"/>
      <c r="HP138" s="7"/>
      <c r="HQ138" s="7"/>
      <c r="HR138" s="7"/>
      <c r="HS138" s="7"/>
      <c r="HT138" s="7"/>
      <c r="HU138" s="7"/>
      <c r="HV138" s="7"/>
      <c r="HW138" s="7"/>
      <c r="HX138" s="7"/>
      <c r="HY138" s="7"/>
      <c r="HZ138" s="7"/>
      <c r="IA138" s="7"/>
      <c r="IB138" s="7"/>
      <c r="IC138" s="7"/>
      <c r="ID138" s="7"/>
      <c r="IE138" s="7"/>
      <c r="IF138" s="7"/>
      <c r="IG138" s="7"/>
      <c r="IH138" s="7"/>
      <c r="II138" s="7"/>
      <c r="IJ138" s="7"/>
      <c r="IK138" s="7"/>
      <c r="IL138" s="7"/>
      <c r="IM138" s="7"/>
      <c r="IN138" s="7"/>
      <c r="IO138" s="7"/>
      <c r="IP138" s="7"/>
      <c r="IQ138" s="4"/>
      <c r="IR138" s="4"/>
    </row>
    <row r="139" s="6" customFormat="1" customHeight="1" spans="1:252">
      <c r="A139" s="26">
        <v>133</v>
      </c>
      <c r="B139" s="32" t="s">
        <v>86</v>
      </c>
      <c r="C139" s="32" t="s">
        <v>101</v>
      </c>
      <c r="D139" s="29" t="s">
        <v>102</v>
      </c>
      <c r="E139" s="29" t="s">
        <v>76</v>
      </c>
      <c r="F139" s="29" t="s">
        <v>546</v>
      </c>
      <c r="G139" s="29" t="s">
        <v>578</v>
      </c>
      <c r="H139" s="29" t="s">
        <v>79</v>
      </c>
      <c r="I139" s="29" t="s">
        <v>554</v>
      </c>
      <c r="J139" s="147">
        <v>2024.01</v>
      </c>
      <c r="K139" s="142">
        <v>2024.12</v>
      </c>
      <c r="L139" s="29" t="s">
        <v>546</v>
      </c>
      <c r="M139" s="29" t="s">
        <v>579</v>
      </c>
      <c r="N139" s="65">
        <v>20</v>
      </c>
      <c r="O139" s="65">
        <v>20</v>
      </c>
      <c r="P139" s="65">
        <v>0</v>
      </c>
      <c r="Q139" s="65">
        <v>1</v>
      </c>
      <c r="R139" s="113">
        <v>45</v>
      </c>
      <c r="S139" s="113">
        <v>256</v>
      </c>
      <c r="T139" s="65"/>
      <c r="U139" s="65">
        <v>4</v>
      </c>
      <c r="V139" s="65">
        <v>16</v>
      </c>
      <c r="W139" s="29" t="s">
        <v>561</v>
      </c>
      <c r="X139" s="27" t="s">
        <v>580</v>
      </c>
      <c r="Y139" s="63"/>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7"/>
      <c r="GY139" s="7"/>
      <c r="GZ139" s="7"/>
      <c r="HA139" s="7"/>
      <c r="HB139" s="7"/>
      <c r="HC139" s="7"/>
      <c r="HD139" s="7"/>
      <c r="HE139" s="7"/>
      <c r="HF139" s="7"/>
      <c r="HG139" s="7"/>
      <c r="HH139" s="7"/>
      <c r="HI139" s="7"/>
      <c r="HJ139" s="7"/>
      <c r="HK139" s="7"/>
      <c r="HL139" s="7"/>
      <c r="HM139" s="7"/>
      <c r="HN139" s="7"/>
      <c r="HO139" s="7"/>
      <c r="HP139" s="7"/>
      <c r="HQ139" s="7"/>
      <c r="HR139" s="7"/>
      <c r="HS139" s="7"/>
      <c r="HT139" s="7"/>
      <c r="HU139" s="7"/>
      <c r="HV139" s="7"/>
      <c r="HW139" s="7"/>
      <c r="HX139" s="7"/>
      <c r="HY139" s="7"/>
      <c r="HZ139" s="7"/>
      <c r="IA139" s="7"/>
      <c r="IB139" s="7"/>
      <c r="IC139" s="7"/>
      <c r="ID139" s="7"/>
      <c r="IE139" s="7"/>
      <c r="IF139" s="7"/>
      <c r="IG139" s="7"/>
      <c r="IH139" s="7"/>
      <c r="II139" s="7"/>
      <c r="IJ139" s="7"/>
      <c r="IK139" s="7"/>
      <c r="IL139" s="7"/>
      <c r="IM139" s="7"/>
      <c r="IN139" s="7"/>
      <c r="IO139" s="7"/>
      <c r="IP139" s="7"/>
      <c r="IQ139" s="4"/>
      <c r="IR139" s="4"/>
    </row>
    <row r="140" s="6" customFormat="1" customHeight="1" spans="1:252">
      <c r="A140" s="26">
        <v>134</v>
      </c>
      <c r="B140" s="32" t="s">
        <v>86</v>
      </c>
      <c r="C140" s="32" t="s">
        <v>87</v>
      </c>
      <c r="D140" s="29" t="s">
        <v>88</v>
      </c>
      <c r="E140" s="29" t="s">
        <v>76</v>
      </c>
      <c r="F140" s="29" t="s">
        <v>546</v>
      </c>
      <c r="G140" s="29" t="s">
        <v>581</v>
      </c>
      <c r="H140" s="29" t="s">
        <v>79</v>
      </c>
      <c r="I140" s="29" t="s">
        <v>554</v>
      </c>
      <c r="J140" s="143">
        <v>2024.1</v>
      </c>
      <c r="K140" s="143">
        <v>2024.12</v>
      </c>
      <c r="L140" s="29" t="s">
        <v>546</v>
      </c>
      <c r="M140" s="148" t="s">
        <v>582</v>
      </c>
      <c r="N140" s="65">
        <v>18</v>
      </c>
      <c r="O140" s="65">
        <v>18</v>
      </c>
      <c r="P140" s="65">
        <v>0</v>
      </c>
      <c r="Q140" s="65">
        <v>1</v>
      </c>
      <c r="R140" s="113">
        <v>65</v>
      </c>
      <c r="S140" s="113">
        <v>258</v>
      </c>
      <c r="T140" s="65"/>
      <c r="U140" s="65">
        <v>4</v>
      </c>
      <c r="V140" s="65">
        <v>16</v>
      </c>
      <c r="W140" s="29" t="s">
        <v>542</v>
      </c>
      <c r="X140" s="33" t="s">
        <v>583</v>
      </c>
      <c r="Y140" s="63"/>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7"/>
      <c r="GY140" s="7"/>
      <c r="GZ140" s="7"/>
      <c r="HA140" s="7"/>
      <c r="HB140" s="7"/>
      <c r="HC140" s="7"/>
      <c r="HD140" s="7"/>
      <c r="HE140" s="7"/>
      <c r="HF140" s="7"/>
      <c r="HG140" s="7"/>
      <c r="HH140" s="7"/>
      <c r="HI140" s="7"/>
      <c r="HJ140" s="7"/>
      <c r="HK140" s="7"/>
      <c r="HL140" s="7"/>
      <c r="HM140" s="7"/>
      <c r="HN140" s="7"/>
      <c r="HO140" s="7"/>
      <c r="HP140" s="7"/>
      <c r="HQ140" s="7"/>
      <c r="HR140" s="7"/>
      <c r="HS140" s="7"/>
      <c r="HT140" s="7"/>
      <c r="HU140" s="7"/>
      <c r="HV140" s="7"/>
      <c r="HW140" s="7"/>
      <c r="HX140" s="7"/>
      <c r="HY140" s="7"/>
      <c r="HZ140" s="7"/>
      <c r="IA140" s="7"/>
      <c r="IB140" s="7"/>
      <c r="IC140" s="7"/>
      <c r="ID140" s="7"/>
      <c r="IE140" s="7"/>
      <c r="IF140" s="7"/>
      <c r="IG140" s="7"/>
      <c r="IH140" s="7"/>
      <c r="II140" s="7"/>
      <c r="IJ140" s="7"/>
      <c r="IK140" s="7"/>
      <c r="IL140" s="7"/>
      <c r="IM140" s="7"/>
      <c r="IN140" s="7"/>
      <c r="IO140" s="7"/>
      <c r="IP140" s="7"/>
      <c r="IQ140" s="4"/>
      <c r="IR140" s="4"/>
    </row>
    <row r="141" s="6" customFormat="1" customHeight="1" spans="1:252">
      <c r="A141" s="26">
        <v>135</v>
      </c>
      <c r="B141" s="32" t="s">
        <v>86</v>
      </c>
      <c r="C141" s="32" t="s">
        <v>87</v>
      </c>
      <c r="D141" s="29" t="s">
        <v>88</v>
      </c>
      <c r="E141" s="29" t="s">
        <v>76</v>
      </c>
      <c r="F141" s="29" t="s">
        <v>546</v>
      </c>
      <c r="G141" s="29" t="s">
        <v>584</v>
      </c>
      <c r="H141" s="29" t="s">
        <v>79</v>
      </c>
      <c r="I141" s="29" t="s">
        <v>546</v>
      </c>
      <c r="J141" s="143">
        <v>2024.7</v>
      </c>
      <c r="K141" s="143">
        <v>2024.12</v>
      </c>
      <c r="L141" s="29" t="s">
        <v>546</v>
      </c>
      <c r="M141" s="29" t="s">
        <v>585</v>
      </c>
      <c r="N141" s="63">
        <v>15</v>
      </c>
      <c r="O141" s="63">
        <v>15</v>
      </c>
      <c r="P141" s="63">
        <v>0</v>
      </c>
      <c r="Q141" s="65">
        <v>1</v>
      </c>
      <c r="R141" s="113">
        <v>45</v>
      </c>
      <c r="S141" s="113">
        <v>227</v>
      </c>
      <c r="T141" s="65"/>
      <c r="U141" s="65">
        <v>7</v>
      </c>
      <c r="V141" s="65">
        <v>24</v>
      </c>
      <c r="W141" s="29" t="s">
        <v>258</v>
      </c>
      <c r="X141" s="27" t="s">
        <v>586</v>
      </c>
      <c r="Y141" s="63"/>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7"/>
      <c r="GY141" s="7"/>
      <c r="GZ141" s="7"/>
      <c r="HA141" s="7"/>
      <c r="HB141" s="7"/>
      <c r="HC141" s="7"/>
      <c r="HD141" s="7"/>
      <c r="HE141" s="7"/>
      <c r="HF141" s="7"/>
      <c r="HG141" s="7"/>
      <c r="HH141" s="7"/>
      <c r="HI141" s="7"/>
      <c r="HJ141" s="7"/>
      <c r="HK141" s="7"/>
      <c r="HL141" s="7"/>
      <c r="HM141" s="7"/>
      <c r="HN141" s="7"/>
      <c r="HO141" s="7"/>
      <c r="HP141" s="7"/>
      <c r="HQ141" s="7"/>
      <c r="HR141" s="7"/>
      <c r="HS141" s="7"/>
      <c r="HT141" s="7"/>
      <c r="HU141" s="7"/>
      <c r="HV141" s="7"/>
      <c r="HW141" s="7"/>
      <c r="HX141" s="7"/>
      <c r="HY141" s="7"/>
      <c r="HZ141" s="7"/>
      <c r="IA141" s="7"/>
      <c r="IB141" s="7"/>
      <c r="IC141" s="7"/>
      <c r="ID141" s="7"/>
      <c r="IE141" s="7"/>
      <c r="IF141" s="7"/>
      <c r="IG141" s="7"/>
      <c r="IH141" s="7"/>
      <c r="II141" s="7"/>
      <c r="IJ141" s="7"/>
      <c r="IK141" s="7"/>
      <c r="IL141" s="7"/>
      <c r="IM141" s="7"/>
      <c r="IN141" s="7"/>
      <c r="IO141" s="7"/>
      <c r="IP141" s="7"/>
      <c r="IQ141" s="4"/>
      <c r="IR141" s="4"/>
    </row>
    <row r="142" s="6" customFormat="1" customHeight="1" spans="1:252">
      <c r="A142" s="26">
        <v>136</v>
      </c>
      <c r="B142" s="32" t="s">
        <v>86</v>
      </c>
      <c r="C142" s="32" t="s">
        <v>101</v>
      </c>
      <c r="D142" s="29" t="s">
        <v>102</v>
      </c>
      <c r="E142" s="29" t="s">
        <v>76</v>
      </c>
      <c r="F142" s="29" t="s">
        <v>546</v>
      </c>
      <c r="G142" s="33" t="s">
        <v>587</v>
      </c>
      <c r="H142" s="29" t="s">
        <v>79</v>
      </c>
      <c r="I142" s="33" t="s">
        <v>588</v>
      </c>
      <c r="J142" s="149">
        <v>2024.2</v>
      </c>
      <c r="K142" s="149">
        <v>2024.5</v>
      </c>
      <c r="L142" s="29" t="s">
        <v>546</v>
      </c>
      <c r="M142" s="33" t="s">
        <v>589</v>
      </c>
      <c r="N142" s="33">
        <v>23</v>
      </c>
      <c r="O142" s="33">
        <v>23</v>
      </c>
      <c r="P142" s="113">
        <v>0</v>
      </c>
      <c r="Q142" s="65">
        <v>1</v>
      </c>
      <c r="R142" s="113">
        <v>55</v>
      </c>
      <c r="S142" s="113">
        <v>286</v>
      </c>
      <c r="T142" s="65"/>
      <c r="U142" s="65">
        <v>8</v>
      </c>
      <c r="V142" s="65">
        <v>21</v>
      </c>
      <c r="W142" s="29" t="s">
        <v>561</v>
      </c>
      <c r="X142" s="33" t="s">
        <v>590</v>
      </c>
      <c r="Y142" s="79"/>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7"/>
      <c r="GY142" s="7"/>
      <c r="GZ142" s="7"/>
      <c r="HA142" s="7"/>
      <c r="HB142" s="7"/>
      <c r="HC142" s="7"/>
      <c r="HD142" s="7"/>
      <c r="HE142" s="7"/>
      <c r="HF142" s="7"/>
      <c r="HG142" s="7"/>
      <c r="HH142" s="7"/>
      <c r="HI142" s="7"/>
      <c r="HJ142" s="7"/>
      <c r="HK142" s="7"/>
      <c r="HL142" s="7"/>
      <c r="HM142" s="7"/>
      <c r="HN142" s="7"/>
      <c r="HO142" s="7"/>
      <c r="HP142" s="7"/>
      <c r="HQ142" s="7"/>
      <c r="HR142" s="7"/>
      <c r="HS142" s="7"/>
      <c r="HT142" s="7"/>
      <c r="HU142" s="7"/>
      <c r="HV142" s="7"/>
      <c r="HW142" s="7"/>
      <c r="HX142" s="7"/>
      <c r="HY142" s="7"/>
      <c r="HZ142" s="7"/>
      <c r="IA142" s="7"/>
      <c r="IB142" s="7"/>
      <c r="IC142" s="7"/>
      <c r="ID142" s="7"/>
      <c r="IE142" s="7"/>
      <c r="IF142" s="7"/>
      <c r="IG142" s="7"/>
      <c r="IH142" s="7"/>
      <c r="II142" s="7"/>
      <c r="IJ142" s="7"/>
      <c r="IK142" s="7"/>
      <c r="IL142" s="7"/>
      <c r="IM142" s="7"/>
      <c r="IN142" s="7"/>
      <c r="IO142" s="7"/>
      <c r="IP142" s="7"/>
      <c r="IQ142" s="4"/>
      <c r="IR142" s="4"/>
    </row>
    <row r="143" s="6" customFormat="1" customHeight="1" spans="1:252">
      <c r="A143" s="26">
        <v>137</v>
      </c>
      <c r="B143" s="29" t="s">
        <v>73</v>
      </c>
      <c r="C143" s="126" t="s">
        <v>162</v>
      </c>
      <c r="D143" s="126" t="s">
        <v>177</v>
      </c>
      <c r="E143" s="29" t="s">
        <v>76</v>
      </c>
      <c r="F143" s="29" t="s">
        <v>546</v>
      </c>
      <c r="G143" s="33" t="s">
        <v>591</v>
      </c>
      <c r="H143" s="29" t="s">
        <v>79</v>
      </c>
      <c r="I143" s="33" t="s">
        <v>592</v>
      </c>
      <c r="J143" s="150" t="s">
        <v>466</v>
      </c>
      <c r="K143" s="150" t="s">
        <v>275</v>
      </c>
      <c r="L143" s="29" t="s">
        <v>546</v>
      </c>
      <c r="M143" s="33" t="s">
        <v>593</v>
      </c>
      <c r="N143" s="33">
        <v>28</v>
      </c>
      <c r="O143" s="33">
        <v>28</v>
      </c>
      <c r="P143" s="113">
        <v>0</v>
      </c>
      <c r="Q143" s="65">
        <v>1</v>
      </c>
      <c r="R143" s="113">
        <v>61</v>
      </c>
      <c r="S143" s="113">
        <v>194</v>
      </c>
      <c r="T143" s="65"/>
      <c r="U143" s="65">
        <v>2</v>
      </c>
      <c r="V143" s="65">
        <v>7</v>
      </c>
      <c r="W143" s="29" t="s">
        <v>594</v>
      </c>
      <c r="X143" s="27" t="s">
        <v>595</v>
      </c>
      <c r="Y143" s="79"/>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7"/>
      <c r="GY143" s="7"/>
      <c r="GZ143" s="7"/>
      <c r="HA143" s="7"/>
      <c r="HB143" s="7"/>
      <c r="HC143" s="7"/>
      <c r="HD143" s="7"/>
      <c r="HE143" s="7"/>
      <c r="HF143" s="7"/>
      <c r="HG143" s="7"/>
      <c r="HH143" s="7"/>
      <c r="HI143" s="7"/>
      <c r="HJ143" s="7"/>
      <c r="HK143" s="7"/>
      <c r="HL143" s="7"/>
      <c r="HM143" s="7"/>
      <c r="HN143" s="7"/>
      <c r="HO143" s="7"/>
      <c r="HP143" s="7"/>
      <c r="HQ143" s="7"/>
      <c r="HR143" s="7"/>
      <c r="HS143" s="7"/>
      <c r="HT143" s="7"/>
      <c r="HU143" s="7"/>
      <c r="HV143" s="7"/>
      <c r="HW143" s="7"/>
      <c r="HX143" s="7"/>
      <c r="HY143" s="7"/>
      <c r="HZ143" s="7"/>
      <c r="IA143" s="7"/>
      <c r="IB143" s="7"/>
      <c r="IC143" s="7"/>
      <c r="ID143" s="7"/>
      <c r="IE143" s="7"/>
      <c r="IF143" s="7"/>
      <c r="IG143" s="7"/>
      <c r="IH143" s="7"/>
      <c r="II143" s="7"/>
      <c r="IJ143" s="7"/>
      <c r="IK143" s="7"/>
      <c r="IL143" s="7"/>
      <c r="IM143" s="7"/>
      <c r="IN143" s="7"/>
      <c r="IO143" s="7"/>
      <c r="IP143" s="7"/>
      <c r="IQ143" s="4"/>
      <c r="IR143" s="4"/>
    </row>
    <row r="144" s="6" customFormat="1" customHeight="1" spans="1:252">
      <c r="A144" s="26">
        <v>138</v>
      </c>
      <c r="B144" s="29" t="s">
        <v>73</v>
      </c>
      <c r="C144" s="126" t="s">
        <v>162</v>
      </c>
      <c r="D144" s="126" t="s">
        <v>177</v>
      </c>
      <c r="E144" s="29" t="s">
        <v>76</v>
      </c>
      <c r="F144" s="29" t="s">
        <v>546</v>
      </c>
      <c r="G144" s="33" t="s">
        <v>596</v>
      </c>
      <c r="H144" s="29" t="s">
        <v>79</v>
      </c>
      <c r="I144" s="33" t="s">
        <v>597</v>
      </c>
      <c r="J144" s="150" t="s">
        <v>466</v>
      </c>
      <c r="K144" s="150" t="s">
        <v>275</v>
      </c>
      <c r="L144" s="29" t="s">
        <v>546</v>
      </c>
      <c r="M144" s="33" t="s">
        <v>598</v>
      </c>
      <c r="N144" s="33">
        <v>15</v>
      </c>
      <c r="O144" s="33">
        <v>15</v>
      </c>
      <c r="P144" s="113">
        <v>0</v>
      </c>
      <c r="Q144" s="65">
        <v>1</v>
      </c>
      <c r="R144" s="113">
        <v>16</v>
      </c>
      <c r="S144" s="113">
        <v>100</v>
      </c>
      <c r="T144" s="65"/>
      <c r="U144" s="65">
        <v>2</v>
      </c>
      <c r="V144" s="65">
        <v>7</v>
      </c>
      <c r="W144" s="29" t="s">
        <v>594</v>
      </c>
      <c r="X144" s="27" t="s">
        <v>599</v>
      </c>
      <c r="Y144" s="79"/>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7"/>
      <c r="GY144" s="7"/>
      <c r="GZ144" s="7"/>
      <c r="HA144" s="7"/>
      <c r="HB144" s="7"/>
      <c r="HC144" s="7"/>
      <c r="HD144" s="7"/>
      <c r="HE144" s="7"/>
      <c r="HF144" s="7"/>
      <c r="HG144" s="7"/>
      <c r="HH144" s="7"/>
      <c r="HI144" s="7"/>
      <c r="HJ144" s="7"/>
      <c r="HK144" s="7"/>
      <c r="HL144" s="7"/>
      <c r="HM144" s="7"/>
      <c r="HN144" s="7"/>
      <c r="HO144" s="7"/>
      <c r="HP144" s="7"/>
      <c r="HQ144" s="7"/>
      <c r="HR144" s="7"/>
      <c r="HS144" s="7"/>
      <c r="HT144" s="7"/>
      <c r="HU144" s="7"/>
      <c r="HV144" s="7"/>
      <c r="HW144" s="7"/>
      <c r="HX144" s="7"/>
      <c r="HY144" s="7"/>
      <c r="HZ144" s="7"/>
      <c r="IA144" s="7"/>
      <c r="IB144" s="7"/>
      <c r="IC144" s="7"/>
      <c r="ID144" s="7"/>
      <c r="IE144" s="7"/>
      <c r="IF144" s="7"/>
      <c r="IG144" s="7"/>
      <c r="IH144" s="7"/>
      <c r="II144" s="7"/>
      <c r="IJ144" s="7"/>
      <c r="IK144" s="7"/>
      <c r="IL144" s="7"/>
      <c r="IM144" s="7"/>
      <c r="IN144" s="7"/>
      <c r="IO144" s="7"/>
      <c r="IP144" s="7"/>
      <c r="IQ144" s="4"/>
      <c r="IR144" s="4"/>
    </row>
    <row r="145" s="6" customFormat="1" customHeight="1" spans="1:252">
      <c r="A145" s="26">
        <v>139</v>
      </c>
      <c r="B145" s="32" t="s">
        <v>73</v>
      </c>
      <c r="C145" s="32" t="s">
        <v>162</v>
      </c>
      <c r="D145" s="29" t="s">
        <v>563</v>
      </c>
      <c r="E145" s="29" t="s">
        <v>76</v>
      </c>
      <c r="F145" s="29" t="s">
        <v>546</v>
      </c>
      <c r="G145" s="33" t="s">
        <v>600</v>
      </c>
      <c r="H145" s="29" t="s">
        <v>601</v>
      </c>
      <c r="I145" s="33" t="s">
        <v>602</v>
      </c>
      <c r="J145" s="149">
        <v>2024.5</v>
      </c>
      <c r="K145" s="149">
        <v>2024.12</v>
      </c>
      <c r="L145" s="29" t="s">
        <v>546</v>
      </c>
      <c r="M145" s="33" t="s">
        <v>603</v>
      </c>
      <c r="N145" s="33">
        <v>15</v>
      </c>
      <c r="O145" s="33">
        <v>15</v>
      </c>
      <c r="P145" s="113">
        <v>0</v>
      </c>
      <c r="Q145" s="65">
        <v>1</v>
      </c>
      <c r="R145" s="113">
        <v>315</v>
      </c>
      <c r="S145" s="113">
        <v>826</v>
      </c>
      <c r="T145" s="65"/>
      <c r="U145" s="65">
        <v>32</v>
      </c>
      <c r="V145" s="65">
        <v>99</v>
      </c>
      <c r="W145" s="29" t="s">
        <v>550</v>
      </c>
      <c r="X145" s="27" t="s">
        <v>604</v>
      </c>
      <c r="Y145" s="79"/>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7"/>
      <c r="GY145" s="7"/>
      <c r="GZ145" s="7"/>
      <c r="HA145" s="7"/>
      <c r="HB145" s="7"/>
      <c r="HC145" s="7"/>
      <c r="HD145" s="7"/>
      <c r="HE145" s="7"/>
      <c r="HF145" s="7"/>
      <c r="HG145" s="7"/>
      <c r="HH145" s="7"/>
      <c r="HI145" s="7"/>
      <c r="HJ145" s="7"/>
      <c r="HK145" s="7"/>
      <c r="HL145" s="7"/>
      <c r="HM145" s="7"/>
      <c r="HN145" s="7"/>
      <c r="HO145" s="7"/>
      <c r="HP145" s="7"/>
      <c r="HQ145" s="7"/>
      <c r="HR145" s="7"/>
      <c r="HS145" s="7"/>
      <c r="HT145" s="7"/>
      <c r="HU145" s="7"/>
      <c r="HV145" s="7"/>
      <c r="HW145" s="7"/>
      <c r="HX145" s="7"/>
      <c r="HY145" s="7"/>
      <c r="HZ145" s="7"/>
      <c r="IA145" s="7"/>
      <c r="IB145" s="7"/>
      <c r="IC145" s="7"/>
      <c r="ID145" s="7"/>
      <c r="IE145" s="7"/>
      <c r="IF145" s="7"/>
      <c r="IG145" s="7"/>
      <c r="IH145" s="7"/>
      <c r="II145" s="7"/>
      <c r="IJ145" s="7"/>
      <c r="IK145" s="7"/>
      <c r="IL145" s="7"/>
      <c r="IM145" s="7"/>
      <c r="IN145" s="7"/>
      <c r="IO145" s="7"/>
      <c r="IP145" s="7"/>
      <c r="IQ145" s="4"/>
      <c r="IR145" s="4"/>
    </row>
    <row r="146" s="10" customFormat="1" customHeight="1" spans="1:25">
      <c r="A146" s="26">
        <v>140</v>
      </c>
      <c r="B146" s="127" t="s">
        <v>73</v>
      </c>
      <c r="C146" s="128" t="s">
        <v>162</v>
      </c>
      <c r="D146" s="35" t="s">
        <v>279</v>
      </c>
      <c r="E146" s="23" t="s">
        <v>76</v>
      </c>
      <c r="F146" s="35" t="s">
        <v>605</v>
      </c>
      <c r="G146" s="35" t="s">
        <v>606</v>
      </c>
      <c r="H146" s="35" t="s">
        <v>79</v>
      </c>
      <c r="I146" s="35" t="s">
        <v>605</v>
      </c>
      <c r="J146" s="66">
        <v>2024.3</v>
      </c>
      <c r="K146" s="151">
        <v>2024.1</v>
      </c>
      <c r="L146" s="35" t="s">
        <v>605</v>
      </c>
      <c r="M146" s="35" t="s">
        <v>607</v>
      </c>
      <c r="N146" s="66">
        <v>19</v>
      </c>
      <c r="O146" s="66">
        <v>19</v>
      </c>
      <c r="P146" s="66"/>
      <c r="Q146" s="66">
        <v>1</v>
      </c>
      <c r="R146" s="66">
        <v>50</v>
      </c>
      <c r="S146" s="66">
        <v>212</v>
      </c>
      <c r="T146" s="66"/>
      <c r="U146" s="66">
        <v>10</v>
      </c>
      <c r="V146" s="162">
        <v>28</v>
      </c>
      <c r="W146" s="35" t="s">
        <v>184</v>
      </c>
      <c r="X146" s="35" t="s">
        <v>295</v>
      </c>
      <c r="Y146" s="66"/>
    </row>
    <row r="147" s="10" customFormat="1" customHeight="1" spans="1:25">
      <c r="A147" s="26">
        <v>141</v>
      </c>
      <c r="B147" s="129" t="s">
        <v>86</v>
      </c>
      <c r="C147" s="35" t="s">
        <v>101</v>
      </c>
      <c r="D147" s="35" t="s">
        <v>145</v>
      </c>
      <c r="E147" s="23" t="s">
        <v>76</v>
      </c>
      <c r="F147" s="35" t="s">
        <v>605</v>
      </c>
      <c r="G147" s="35" t="s">
        <v>608</v>
      </c>
      <c r="H147" s="35" t="s">
        <v>79</v>
      </c>
      <c r="I147" s="35" t="s">
        <v>605</v>
      </c>
      <c r="J147" s="66">
        <v>2024.3</v>
      </c>
      <c r="K147" s="151">
        <v>2024.1</v>
      </c>
      <c r="L147" s="35" t="s">
        <v>605</v>
      </c>
      <c r="M147" s="35" t="s">
        <v>609</v>
      </c>
      <c r="N147" s="35">
        <v>15</v>
      </c>
      <c r="O147" s="35">
        <v>15</v>
      </c>
      <c r="P147" s="35"/>
      <c r="Q147" s="116">
        <v>1</v>
      </c>
      <c r="R147" s="116">
        <v>841</v>
      </c>
      <c r="S147" s="116">
        <v>2749</v>
      </c>
      <c r="T147" s="116"/>
      <c r="U147" s="116">
        <v>73</v>
      </c>
      <c r="V147" s="116">
        <v>208</v>
      </c>
      <c r="W147" s="35" t="s">
        <v>431</v>
      </c>
      <c r="X147" s="35" t="s">
        <v>295</v>
      </c>
      <c r="Y147" s="66"/>
    </row>
    <row r="148" s="10" customFormat="1" customHeight="1" spans="1:25">
      <c r="A148" s="26">
        <v>142</v>
      </c>
      <c r="B148" s="35" t="s">
        <v>73</v>
      </c>
      <c r="C148" s="35" t="s">
        <v>162</v>
      </c>
      <c r="D148" s="35" t="s">
        <v>610</v>
      </c>
      <c r="E148" s="23" t="s">
        <v>76</v>
      </c>
      <c r="F148" s="35" t="s">
        <v>605</v>
      </c>
      <c r="G148" s="35" t="s">
        <v>611</v>
      </c>
      <c r="H148" s="35" t="s">
        <v>79</v>
      </c>
      <c r="I148" s="35" t="s">
        <v>605</v>
      </c>
      <c r="J148" s="66">
        <v>2024.3</v>
      </c>
      <c r="K148" s="151">
        <v>2024.1</v>
      </c>
      <c r="L148" s="35" t="s">
        <v>605</v>
      </c>
      <c r="M148" s="35" t="s">
        <v>612</v>
      </c>
      <c r="N148" s="35">
        <v>29</v>
      </c>
      <c r="O148" s="35">
        <v>29</v>
      </c>
      <c r="P148" s="35"/>
      <c r="Q148" s="116">
        <v>1</v>
      </c>
      <c r="R148" s="116">
        <v>841</v>
      </c>
      <c r="S148" s="116">
        <v>2749</v>
      </c>
      <c r="T148" s="116"/>
      <c r="U148" s="116">
        <v>73</v>
      </c>
      <c r="V148" s="116">
        <v>208</v>
      </c>
      <c r="W148" s="35" t="s">
        <v>561</v>
      </c>
      <c r="X148" s="35" t="s">
        <v>295</v>
      </c>
      <c r="Y148" s="66"/>
    </row>
    <row r="149" s="10" customFormat="1" customHeight="1" spans="1:25">
      <c r="A149" s="26">
        <v>143</v>
      </c>
      <c r="B149" s="127" t="s">
        <v>73</v>
      </c>
      <c r="C149" s="128" t="s">
        <v>162</v>
      </c>
      <c r="D149" s="35" t="s">
        <v>279</v>
      </c>
      <c r="E149" s="23" t="s">
        <v>76</v>
      </c>
      <c r="F149" s="35" t="s">
        <v>605</v>
      </c>
      <c r="G149" s="35" t="s">
        <v>613</v>
      </c>
      <c r="H149" s="35" t="s">
        <v>79</v>
      </c>
      <c r="I149" s="35" t="s">
        <v>605</v>
      </c>
      <c r="J149" s="66">
        <v>2024.3</v>
      </c>
      <c r="K149" s="151">
        <v>2024.1</v>
      </c>
      <c r="L149" s="35" t="s">
        <v>605</v>
      </c>
      <c r="M149" s="35" t="s">
        <v>614</v>
      </c>
      <c r="N149" s="66">
        <v>10</v>
      </c>
      <c r="O149" s="66">
        <v>10</v>
      </c>
      <c r="P149" s="66"/>
      <c r="Q149" s="66">
        <v>1</v>
      </c>
      <c r="R149" s="66">
        <v>25</v>
      </c>
      <c r="S149" s="66">
        <v>125</v>
      </c>
      <c r="T149" s="66"/>
      <c r="U149" s="66">
        <v>8</v>
      </c>
      <c r="V149" s="162">
        <v>24</v>
      </c>
      <c r="W149" s="35" t="s">
        <v>184</v>
      </c>
      <c r="X149" s="35" t="s">
        <v>295</v>
      </c>
      <c r="Y149" s="66"/>
    </row>
    <row r="150" s="10" customFormat="1" customHeight="1" spans="1:25">
      <c r="A150" s="26">
        <v>144</v>
      </c>
      <c r="B150" s="127" t="s">
        <v>73</v>
      </c>
      <c r="C150" s="128" t="s">
        <v>162</v>
      </c>
      <c r="D150" s="35" t="s">
        <v>279</v>
      </c>
      <c r="E150" s="23" t="s">
        <v>76</v>
      </c>
      <c r="F150" s="35" t="s">
        <v>605</v>
      </c>
      <c r="G150" s="35" t="s">
        <v>615</v>
      </c>
      <c r="H150" s="35" t="s">
        <v>79</v>
      </c>
      <c r="I150" s="35" t="s">
        <v>605</v>
      </c>
      <c r="J150" s="66">
        <v>2024.3</v>
      </c>
      <c r="K150" s="151">
        <v>2024.1</v>
      </c>
      <c r="L150" s="35" t="s">
        <v>605</v>
      </c>
      <c r="M150" s="35" t="s">
        <v>616</v>
      </c>
      <c r="N150" s="66">
        <v>21</v>
      </c>
      <c r="O150" s="66">
        <v>21</v>
      </c>
      <c r="P150" s="66"/>
      <c r="Q150" s="66">
        <v>1</v>
      </c>
      <c r="R150" s="66">
        <v>28</v>
      </c>
      <c r="S150" s="66">
        <v>125</v>
      </c>
      <c r="T150" s="66"/>
      <c r="U150" s="66">
        <v>8</v>
      </c>
      <c r="V150" s="162">
        <v>32</v>
      </c>
      <c r="W150" s="35" t="s">
        <v>184</v>
      </c>
      <c r="X150" s="35" t="s">
        <v>295</v>
      </c>
      <c r="Y150" s="66"/>
    </row>
    <row r="151" s="10" customFormat="1" customHeight="1" spans="1:25">
      <c r="A151" s="26">
        <v>145</v>
      </c>
      <c r="B151" s="127" t="s">
        <v>73</v>
      </c>
      <c r="C151" s="128" t="s">
        <v>162</v>
      </c>
      <c r="D151" s="35" t="s">
        <v>279</v>
      </c>
      <c r="E151" s="23" t="s">
        <v>76</v>
      </c>
      <c r="F151" s="35" t="s">
        <v>605</v>
      </c>
      <c r="G151" s="35" t="s">
        <v>617</v>
      </c>
      <c r="H151" s="35" t="s">
        <v>79</v>
      </c>
      <c r="I151" s="35" t="s">
        <v>605</v>
      </c>
      <c r="J151" s="66">
        <v>2024.3</v>
      </c>
      <c r="K151" s="151">
        <v>2024.1</v>
      </c>
      <c r="L151" s="35" t="s">
        <v>605</v>
      </c>
      <c r="M151" s="35" t="s">
        <v>618</v>
      </c>
      <c r="N151" s="66">
        <v>22</v>
      </c>
      <c r="O151" s="66">
        <v>22</v>
      </c>
      <c r="P151" s="66"/>
      <c r="Q151" s="66">
        <v>1</v>
      </c>
      <c r="R151" s="66">
        <v>54</v>
      </c>
      <c r="S151" s="66">
        <v>235</v>
      </c>
      <c r="T151" s="66"/>
      <c r="U151" s="66">
        <v>7</v>
      </c>
      <c r="V151" s="162">
        <v>25</v>
      </c>
      <c r="W151" s="35" t="s">
        <v>184</v>
      </c>
      <c r="X151" s="35" t="s">
        <v>295</v>
      </c>
      <c r="Y151" s="66"/>
    </row>
    <row r="152" s="10" customFormat="1" customHeight="1" spans="1:25">
      <c r="A152" s="26">
        <v>146</v>
      </c>
      <c r="B152" s="127" t="s">
        <v>73</v>
      </c>
      <c r="C152" s="128" t="s">
        <v>162</v>
      </c>
      <c r="D152" s="35" t="s">
        <v>279</v>
      </c>
      <c r="E152" s="23" t="s">
        <v>76</v>
      </c>
      <c r="F152" s="35" t="s">
        <v>605</v>
      </c>
      <c r="G152" s="35" t="s">
        <v>619</v>
      </c>
      <c r="H152" s="35" t="s">
        <v>79</v>
      </c>
      <c r="I152" s="35" t="s">
        <v>605</v>
      </c>
      <c r="J152" s="66">
        <v>2024.3</v>
      </c>
      <c r="K152" s="151">
        <v>2024.1</v>
      </c>
      <c r="L152" s="35" t="s">
        <v>605</v>
      </c>
      <c r="M152" s="35" t="s">
        <v>620</v>
      </c>
      <c r="N152" s="35">
        <v>18</v>
      </c>
      <c r="O152" s="35">
        <v>18</v>
      </c>
      <c r="P152" s="116"/>
      <c r="Q152" s="116">
        <v>1</v>
      </c>
      <c r="R152" s="116">
        <v>52</v>
      </c>
      <c r="S152" s="116">
        <v>224</v>
      </c>
      <c r="T152" s="116"/>
      <c r="U152" s="116">
        <v>10</v>
      </c>
      <c r="V152" s="116">
        <v>35</v>
      </c>
      <c r="W152" s="35" t="s">
        <v>184</v>
      </c>
      <c r="X152" s="35" t="s">
        <v>295</v>
      </c>
      <c r="Y152" s="66"/>
    </row>
    <row r="153" s="10" customFormat="1" customHeight="1" spans="1:25">
      <c r="A153" s="26">
        <v>147</v>
      </c>
      <c r="B153" s="129" t="s">
        <v>86</v>
      </c>
      <c r="C153" s="130" t="s">
        <v>87</v>
      </c>
      <c r="D153" s="35" t="s">
        <v>88</v>
      </c>
      <c r="E153" s="23" t="s">
        <v>76</v>
      </c>
      <c r="F153" s="35" t="s">
        <v>605</v>
      </c>
      <c r="G153" s="35" t="s">
        <v>621</v>
      </c>
      <c r="H153" s="35" t="s">
        <v>79</v>
      </c>
      <c r="I153" s="35" t="s">
        <v>605</v>
      </c>
      <c r="J153" s="66">
        <v>2024.3</v>
      </c>
      <c r="K153" s="151">
        <v>2024.1</v>
      </c>
      <c r="L153" s="35" t="s">
        <v>605</v>
      </c>
      <c r="M153" s="35" t="s">
        <v>622</v>
      </c>
      <c r="N153" s="35">
        <v>3</v>
      </c>
      <c r="O153" s="35">
        <v>3</v>
      </c>
      <c r="P153" s="66"/>
      <c r="Q153" s="116">
        <v>1</v>
      </c>
      <c r="R153" s="116">
        <v>31</v>
      </c>
      <c r="S153" s="116">
        <v>94</v>
      </c>
      <c r="T153" s="116"/>
      <c r="U153" s="116">
        <v>4</v>
      </c>
      <c r="V153" s="116">
        <v>12</v>
      </c>
      <c r="W153" s="35" t="s">
        <v>294</v>
      </c>
      <c r="X153" s="35" t="s">
        <v>295</v>
      </c>
      <c r="Y153" s="66"/>
    </row>
    <row r="154" s="10" customFormat="1" customHeight="1" spans="1:25">
      <c r="A154" s="26">
        <v>148</v>
      </c>
      <c r="B154" s="127" t="s">
        <v>73</v>
      </c>
      <c r="C154" s="130" t="s">
        <v>94</v>
      </c>
      <c r="D154" s="130" t="s">
        <v>223</v>
      </c>
      <c r="E154" s="23" t="s">
        <v>76</v>
      </c>
      <c r="F154" s="35" t="s">
        <v>605</v>
      </c>
      <c r="G154" s="35" t="s">
        <v>623</v>
      </c>
      <c r="H154" s="35" t="s">
        <v>79</v>
      </c>
      <c r="I154" s="35" t="s">
        <v>605</v>
      </c>
      <c r="J154" s="66">
        <v>2024.3</v>
      </c>
      <c r="K154" s="151">
        <v>2024.1</v>
      </c>
      <c r="L154" s="35" t="s">
        <v>605</v>
      </c>
      <c r="M154" s="35" t="s">
        <v>624</v>
      </c>
      <c r="N154" s="66">
        <v>7</v>
      </c>
      <c r="O154" s="66">
        <v>7</v>
      </c>
      <c r="P154" s="66"/>
      <c r="Q154" s="163">
        <v>1</v>
      </c>
      <c r="R154" s="163">
        <v>43</v>
      </c>
      <c r="S154" s="163">
        <v>145</v>
      </c>
      <c r="T154" s="163"/>
      <c r="U154" s="163">
        <v>2</v>
      </c>
      <c r="V154" s="163">
        <v>4</v>
      </c>
      <c r="W154" s="152" t="s">
        <v>625</v>
      </c>
      <c r="X154" s="152" t="s">
        <v>295</v>
      </c>
      <c r="Y154" s="35"/>
    </row>
    <row r="155" s="10" customFormat="1" customHeight="1" spans="1:25">
      <c r="A155" s="26">
        <v>149</v>
      </c>
      <c r="B155" s="35" t="s">
        <v>86</v>
      </c>
      <c r="C155" s="130" t="s">
        <v>101</v>
      </c>
      <c r="D155" s="35" t="s">
        <v>132</v>
      </c>
      <c r="E155" s="131" t="s">
        <v>76</v>
      </c>
      <c r="F155" s="92" t="s">
        <v>605</v>
      </c>
      <c r="G155" s="92" t="s">
        <v>626</v>
      </c>
      <c r="H155" s="35" t="s">
        <v>79</v>
      </c>
      <c r="I155" s="35" t="s">
        <v>605</v>
      </c>
      <c r="J155" s="66">
        <v>2024.3</v>
      </c>
      <c r="K155" s="151">
        <v>2024.1</v>
      </c>
      <c r="L155" s="35" t="s">
        <v>605</v>
      </c>
      <c r="M155" s="35" t="s">
        <v>627</v>
      </c>
      <c r="N155" s="66">
        <v>6</v>
      </c>
      <c r="O155" s="66">
        <v>6</v>
      </c>
      <c r="P155" s="66"/>
      <c r="Q155" s="163">
        <v>1</v>
      </c>
      <c r="R155" s="163">
        <v>70</v>
      </c>
      <c r="S155" s="163">
        <v>240</v>
      </c>
      <c r="T155" s="163"/>
      <c r="U155" s="163">
        <v>4</v>
      </c>
      <c r="V155" s="163">
        <v>13</v>
      </c>
      <c r="W155" s="152" t="s">
        <v>628</v>
      </c>
      <c r="X155" s="152" t="s">
        <v>295</v>
      </c>
      <c r="Y155" s="35"/>
    </row>
    <row r="156" s="10" customFormat="1" customHeight="1" spans="1:25">
      <c r="A156" s="26">
        <v>150</v>
      </c>
      <c r="B156" s="35" t="s">
        <v>86</v>
      </c>
      <c r="C156" s="35" t="s">
        <v>101</v>
      </c>
      <c r="D156" s="35" t="s">
        <v>145</v>
      </c>
      <c r="E156" s="23" t="s">
        <v>76</v>
      </c>
      <c r="F156" s="35" t="s">
        <v>605</v>
      </c>
      <c r="G156" s="35" t="s">
        <v>629</v>
      </c>
      <c r="H156" s="35" t="s">
        <v>79</v>
      </c>
      <c r="I156" s="35" t="s">
        <v>605</v>
      </c>
      <c r="J156" s="66">
        <v>2024.3</v>
      </c>
      <c r="K156" s="151">
        <v>2024.1</v>
      </c>
      <c r="L156" s="35" t="s">
        <v>605</v>
      </c>
      <c r="M156" s="35" t="s">
        <v>630</v>
      </c>
      <c r="N156" s="35">
        <v>18</v>
      </c>
      <c r="O156" s="35">
        <v>18</v>
      </c>
      <c r="P156" s="35"/>
      <c r="Q156" s="116">
        <v>1</v>
      </c>
      <c r="R156" s="116">
        <v>841</v>
      </c>
      <c r="S156" s="116">
        <v>2749</v>
      </c>
      <c r="T156" s="116"/>
      <c r="U156" s="116">
        <v>73</v>
      </c>
      <c r="V156" s="116">
        <v>208</v>
      </c>
      <c r="W156" s="35" t="s">
        <v>431</v>
      </c>
      <c r="X156" s="130" t="s">
        <v>295</v>
      </c>
      <c r="Y156" s="66"/>
    </row>
    <row r="157" s="10" customFormat="1" customHeight="1" spans="1:25">
      <c r="A157" s="26">
        <v>151</v>
      </c>
      <c r="B157" s="35" t="s">
        <v>86</v>
      </c>
      <c r="C157" s="35" t="s">
        <v>101</v>
      </c>
      <c r="D157" s="35" t="s">
        <v>132</v>
      </c>
      <c r="E157" s="23" t="s">
        <v>76</v>
      </c>
      <c r="F157" s="35" t="s">
        <v>605</v>
      </c>
      <c r="G157" s="35" t="s">
        <v>631</v>
      </c>
      <c r="H157" s="35" t="s">
        <v>79</v>
      </c>
      <c r="I157" s="35" t="s">
        <v>605</v>
      </c>
      <c r="J157" s="66">
        <v>2024.3</v>
      </c>
      <c r="K157" s="151">
        <v>2024.1</v>
      </c>
      <c r="L157" s="35" t="s">
        <v>605</v>
      </c>
      <c r="M157" s="35" t="s">
        <v>632</v>
      </c>
      <c r="N157" s="35">
        <v>16</v>
      </c>
      <c r="O157" s="35">
        <v>16</v>
      </c>
      <c r="P157" s="35"/>
      <c r="Q157" s="116">
        <v>1</v>
      </c>
      <c r="R157" s="116">
        <v>841</v>
      </c>
      <c r="S157" s="116">
        <v>2749</v>
      </c>
      <c r="T157" s="116"/>
      <c r="U157" s="116">
        <v>73</v>
      </c>
      <c r="V157" s="116">
        <v>208</v>
      </c>
      <c r="W157" s="35" t="s">
        <v>431</v>
      </c>
      <c r="X157" s="130" t="s">
        <v>295</v>
      </c>
      <c r="Y157" s="66"/>
    </row>
    <row r="158" s="10" customFormat="1" customHeight="1" spans="1:25">
      <c r="A158" s="26">
        <v>152</v>
      </c>
      <c r="B158" s="35" t="s">
        <v>86</v>
      </c>
      <c r="C158" s="130" t="s">
        <v>87</v>
      </c>
      <c r="D158" s="35" t="s">
        <v>88</v>
      </c>
      <c r="E158" s="23" t="s">
        <v>76</v>
      </c>
      <c r="F158" s="35" t="s">
        <v>605</v>
      </c>
      <c r="G158" s="35" t="s">
        <v>633</v>
      </c>
      <c r="H158" s="35" t="s">
        <v>79</v>
      </c>
      <c r="I158" s="35" t="s">
        <v>605</v>
      </c>
      <c r="J158" s="66">
        <v>2024.3</v>
      </c>
      <c r="K158" s="151">
        <v>2024.1</v>
      </c>
      <c r="L158" s="35" t="s">
        <v>605</v>
      </c>
      <c r="M158" s="35" t="s">
        <v>634</v>
      </c>
      <c r="N158" s="35">
        <v>16</v>
      </c>
      <c r="O158" s="35">
        <v>16</v>
      </c>
      <c r="P158" s="35"/>
      <c r="Q158" s="116">
        <v>1</v>
      </c>
      <c r="R158" s="116">
        <v>841</v>
      </c>
      <c r="S158" s="116">
        <v>2749</v>
      </c>
      <c r="T158" s="116"/>
      <c r="U158" s="116">
        <v>73</v>
      </c>
      <c r="V158" s="116">
        <v>208</v>
      </c>
      <c r="W158" s="35" t="s">
        <v>635</v>
      </c>
      <c r="X158" s="130" t="s">
        <v>295</v>
      </c>
      <c r="Y158" s="66"/>
    </row>
    <row r="159" s="10" customFormat="1" customHeight="1" spans="1:25">
      <c r="A159" s="26">
        <v>153</v>
      </c>
      <c r="B159" s="129" t="s">
        <v>73</v>
      </c>
      <c r="C159" s="130" t="s">
        <v>74</v>
      </c>
      <c r="D159" s="35" t="s">
        <v>636</v>
      </c>
      <c r="E159" s="23" t="s">
        <v>76</v>
      </c>
      <c r="F159" s="35" t="s">
        <v>605</v>
      </c>
      <c r="G159" s="35" t="s">
        <v>637</v>
      </c>
      <c r="H159" s="35" t="s">
        <v>79</v>
      </c>
      <c r="I159" s="35" t="s">
        <v>605</v>
      </c>
      <c r="J159" s="66">
        <v>2024.3</v>
      </c>
      <c r="K159" s="151">
        <v>2024.1</v>
      </c>
      <c r="L159" s="35" t="s">
        <v>605</v>
      </c>
      <c r="M159" s="152" t="s">
        <v>638</v>
      </c>
      <c r="N159" s="35">
        <v>15</v>
      </c>
      <c r="O159" s="35">
        <v>15</v>
      </c>
      <c r="P159" s="35"/>
      <c r="Q159" s="116">
        <v>1</v>
      </c>
      <c r="R159" s="116">
        <v>252</v>
      </c>
      <c r="S159" s="116">
        <v>850</v>
      </c>
      <c r="T159" s="116"/>
      <c r="U159" s="116">
        <v>15</v>
      </c>
      <c r="V159" s="116">
        <v>38</v>
      </c>
      <c r="W159" s="35" t="s">
        <v>639</v>
      </c>
      <c r="X159" s="35" t="s">
        <v>295</v>
      </c>
      <c r="Y159" s="66"/>
    </row>
    <row r="160" s="6" customFormat="1" customHeight="1" spans="1:243">
      <c r="A160" s="26">
        <v>154</v>
      </c>
      <c r="B160" s="32" t="s">
        <v>86</v>
      </c>
      <c r="C160" s="32" t="s">
        <v>87</v>
      </c>
      <c r="D160" s="29" t="s">
        <v>88</v>
      </c>
      <c r="E160" s="132" t="s">
        <v>76</v>
      </c>
      <c r="F160" s="29" t="s">
        <v>640</v>
      </c>
      <c r="G160" s="29" t="s">
        <v>641</v>
      </c>
      <c r="H160" s="29" t="s">
        <v>79</v>
      </c>
      <c r="I160" s="29" t="s">
        <v>642</v>
      </c>
      <c r="J160" s="64" t="s">
        <v>128</v>
      </c>
      <c r="K160" s="64" t="s">
        <v>108</v>
      </c>
      <c r="L160" s="132" t="s">
        <v>643</v>
      </c>
      <c r="M160" s="29" t="s">
        <v>644</v>
      </c>
      <c r="N160" s="63">
        <v>12</v>
      </c>
      <c r="O160" s="63">
        <v>12</v>
      </c>
      <c r="P160" s="63">
        <v>0</v>
      </c>
      <c r="Q160" s="116"/>
      <c r="R160" s="153">
        <v>78</v>
      </c>
      <c r="S160" s="153">
        <v>215</v>
      </c>
      <c r="T160" s="116"/>
      <c r="U160" s="153">
        <v>5</v>
      </c>
      <c r="V160" s="164">
        <v>15</v>
      </c>
      <c r="W160" s="33" t="s">
        <v>645</v>
      </c>
      <c r="X160" s="33" t="s">
        <v>646</v>
      </c>
      <c r="Y160" s="63"/>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7"/>
      <c r="GY160" s="7"/>
      <c r="GZ160" s="7"/>
      <c r="HA160" s="7"/>
      <c r="HB160" s="7"/>
      <c r="HC160" s="7"/>
      <c r="HD160" s="7"/>
      <c r="HE160" s="7"/>
      <c r="HF160" s="7"/>
      <c r="HG160" s="7"/>
      <c r="HH160" s="7"/>
      <c r="HI160" s="7"/>
      <c r="HJ160" s="7"/>
      <c r="HK160" s="7"/>
      <c r="HL160" s="7"/>
      <c r="HM160" s="7"/>
      <c r="HN160" s="7"/>
      <c r="HO160" s="7"/>
      <c r="HP160" s="7"/>
      <c r="HQ160" s="7"/>
      <c r="HR160" s="7"/>
      <c r="HS160" s="7"/>
      <c r="HT160" s="7"/>
      <c r="HU160" s="7"/>
      <c r="HV160" s="7"/>
      <c r="HW160" s="7"/>
      <c r="HX160" s="7"/>
      <c r="HY160" s="7"/>
      <c r="HZ160" s="7"/>
      <c r="IA160" s="7"/>
      <c r="IB160" s="7"/>
      <c r="IC160" s="7"/>
      <c r="ID160" s="7"/>
      <c r="IE160" s="7"/>
      <c r="IF160" s="7"/>
      <c r="IG160" s="7"/>
      <c r="IH160" s="7"/>
      <c r="II160" s="7"/>
    </row>
    <row r="161" s="6" customFormat="1" customHeight="1" spans="1:243">
      <c r="A161" s="26">
        <v>155</v>
      </c>
      <c r="B161" s="32" t="s">
        <v>73</v>
      </c>
      <c r="C161" s="32" t="s">
        <v>162</v>
      </c>
      <c r="D161" s="29" t="s">
        <v>177</v>
      </c>
      <c r="E161" s="132" t="s">
        <v>76</v>
      </c>
      <c r="F161" s="29" t="s">
        <v>640</v>
      </c>
      <c r="G161" s="29" t="s">
        <v>647</v>
      </c>
      <c r="H161" s="29" t="s">
        <v>79</v>
      </c>
      <c r="I161" s="29" t="s">
        <v>648</v>
      </c>
      <c r="J161" s="64" t="s">
        <v>128</v>
      </c>
      <c r="K161" s="64" t="s">
        <v>108</v>
      </c>
      <c r="L161" s="132" t="s">
        <v>643</v>
      </c>
      <c r="M161" s="29" t="s">
        <v>649</v>
      </c>
      <c r="N161" s="63">
        <v>28</v>
      </c>
      <c r="O161" s="63">
        <v>28</v>
      </c>
      <c r="P161" s="63">
        <v>0</v>
      </c>
      <c r="Q161" s="116"/>
      <c r="R161" s="35">
        <v>35</v>
      </c>
      <c r="S161" s="35">
        <v>148</v>
      </c>
      <c r="T161" s="116"/>
      <c r="U161" s="35">
        <v>3</v>
      </c>
      <c r="V161" s="116">
        <v>14</v>
      </c>
      <c r="W161" s="33" t="s">
        <v>650</v>
      </c>
      <c r="X161" s="33" t="s">
        <v>651</v>
      </c>
      <c r="Y161" s="63"/>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D161" s="7"/>
      <c r="GE161" s="7"/>
      <c r="GF161" s="7"/>
      <c r="GG161" s="7"/>
      <c r="GH161" s="7"/>
      <c r="GI161" s="7"/>
      <c r="GJ161" s="7"/>
      <c r="GK161" s="7"/>
      <c r="GL161" s="7"/>
      <c r="GM161" s="7"/>
      <c r="GN161" s="7"/>
      <c r="GO161" s="7"/>
      <c r="GP161" s="7"/>
      <c r="GQ161" s="7"/>
      <c r="GR161" s="7"/>
      <c r="GS161" s="7"/>
      <c r="GT161" s="7"/>
      <c r="GU161" s="7"/>
      <c r="GV161" s="7"/>
      <c r="GW161" s="7"/>
      <c r="GX161" s="7"/>
      <c r="GY161" s="7"/>
      <c r="GZ161" s="7"/>
      <c r="HA161" s="7"/>
      <c r="HB161" s="7"/>
      <c r="HC161" s="7"/>
      <c r="HD161" s="7"/>
      <c r="HE161" s="7"/>
      <c r="HF161" s="7"/>
      <c r="HG161" s="7"/>
      <c r="HH161" s="7"/>
      <c r="HI161" s="7"/>
      <c r="HJ161" s="7"/>
      <c r="HK161" s="7"/>
      <c r="HL161" s="7"/>
      <c r="HM161" s="7"/>
      <c r="HN161" s="7"/>
      <c r="HO161" s="7"/>
      <c r="HP161" s="7"/>
      <c r="HQ161" s="7"/>
      <c r="HR161" s="7"/>
      <c r="HS161" s="7"/>
      <c r="HT161" s="7"/>
      <c r="HU161" s="7"/>
      <c r="HV161" s="7"/>
      <c r="HW161" s="7"/>
      <c r="HX161" s="7"/>
      <c r="HY161" s="7"/>
      <c r="HZ161" s="7"/>
      <c r="IA161" s="7"/>
      <c r="IB161" s="7"/>
      <c r="IC161" s="7"/>
      <c r="ID161" s="7"/>
      <c r="IE161" s="7"/>
      <c r="IF161" s="7"/>
      <c r="IG161" s="7"/>
      <c r="IH161" s="7"/>
      <c r="II161" s="7"/>
    </row>
    <row r="162" s="6" customFormat="1" customHeight="1" spans="1:243">
      <c r="A162" s="26">
        <v>156</v>
      </c>
      <c r="B162" s="32" t="s">
        <v>86</v>
      </c>
      <c r="C162" s="32" t="s">
        <v>87</v>
      </c>
      <c r="D162" s="29" t="s">
        <v>88</v>
      </c>
      <c r="E162" s="132" t="s">
        <v>76</v>
      </c>
      <c r="F162" s="29" t="s">
        <v>640</v>
      </c>
      <c r="G162" s="29" t="s">
        <v>652</v>
      </c>
      <c r="H162" s="29" t="s">
        <v>653</v>
      </c>
      <c r="I162" s="29" t="s">
        <v>654</v>
      </c>
      <c r="J162" s="64" t="s">
        <v>128</v>
      </c>
      <c r="K162" s="64" t="s">
        <v>108</v>
      </c>
      <c r="L162" s="132" t="s">
        <v>643</v>
      </c>
      <c r="M162" s="29" t="s">
        <v>655</v>
      </c>
      <c r="N162" s="63">
        <v>6</v>
      </c>
      <c r="O162" s="63">
        <v>6</v>
      </c>
      <c r="P162" s="63">
        <v>0</v>
      </c>
      <c r="Q162" s="116"/>
      <c r="R162" s="35">
        <v>48</v>
      </c>
      <c r="S162" s="35">
        <v>128</v>
      </c>
      <c r="T162" s="116"/>
      <c r="U162" s="35">
        <v>3</v>
      </c>
      <c r="V162" s="116">
        <v>9</v>
      </c>
      <c r="W162" s="33" t="s">
        <v>656</v>
      </c>
      <c r="X162" s="33" t="s">
        <v>657</v>
      </c>
      <c r="Y162" s="63"/>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c r="FL162" s="7"/>
      <c r="FM162" s="7"/>
      <c r="FN162" s="7"/>
      <c r="FO162" s="7"/>
      <c r="FP162" s="7"/>
      <c r="FQ162" s="7"/>
      <c r="FR162" s="7"/>
      <c r="FS162" s="7"/>
      <c r="FT162" s="7"/>
      <c r="FU162" s="7"/>
      <c r="FV162" s="7"/>
      <c r="FW162" s="7"/>
      <c r="FX162" s="7"/>
      <c r="FY162" s="7"/>
      <c r="FZ162" s="7"/>
      <c r="GA162" s="7"/>
      <c r="GB162" s="7"/>
      <c r="GC162" s="7"/>
      <c r="GD162" s="7"/>
      <c r="GE162" s="7"/>
      <c r="GF162" s="7"/>
      <c r="GG162" s="7"/>
      <c r="GH162" s="7"/>
      <c r="GI162" s="7"/>
      <c r="GJ162" s="7"/>
      <c r="GK162" s="7"/>
      <c r="GL162" s="7"/>
      <c r="GM162" s="7"/>
      <c r="GN162" s="7"/>
      <c r="GO162" s="7"/>
      <c r="GP162" s="7"/>
      <c r="GQ162" s="7"/>
      <c r="GR162" s="7"/>
      <c r="GS162" s="7"/>
      <c r="GT162" s="7"/>
      <c r="GU162" s="7"/>
      <c r="GV162" s="7"/>
      <c r="GW162" s="7"/>
      <c r="GX162" s="7"/>
      <c r="GY162" s="7"/>
      <c r="GZ162" s="7"/>
      <c r="HA162" s="7"/>
      <c r="HB162" s="7"/>
      <c r="HC162" s="7"/>
      <c r="HD162" s="7"/>
      <c r="HE162" s="7"/>
      <c r="HF162" s="7"/>
      <c r="HG162" s="7"/>
      <c r="HH162" s="7"/>
      <c r="HI162" s="7"/>
      <c r="HJ162" s="7"/>
      <c r="HK162" s="7"/>
      <c r="HL162" s="7"/>
      <c r="HM162" s="7"/>
      <c r="HN162" s="7"/>
      <c r="HO162" s="7"/>
      <c r="HP162" s="7"/>
      <c r="HQ162" s="7"/>
      <c r="HR162" s="7"/>
      <c r="HS162" s="7"/>
      <c r="HT162" s="7"/>
      <c r="HU162" s="7"/>
      <c r="HV162" s="7"/>
      <c r="HW162" s="7"/>
      <c r="HX162" s="7"/>
      <c r="HY162" s="7"/>
      <c r="HZ162" s="7"/>
      <c r="IA162" s="7"/>
      <c r="IB162" s="7"/>
      <c r="IC162" s="7"/>
      <c r="ID162" s="7"/>
      <c r="IE162" s="7"/>
      <c r="IF162" s="7"/>
      <c r="IG162" s="7"/>
      <c r="IH162" s="7"/>
      <c r="II162" s="7"/>
    </row>
    <row r="163" s="6" customFormat="1" customHeight="1" spans="1:243">
      <c r="A163" s="26">
        <v>157</v>
      </c>
      <c r="B163" s="32" t="s">
        <v>86</v>
      </c>
      <c r="C163" s="32" t="s">
        <v>87</v>
      </c>
      <c r="D163" s="29" t="s">
        <v>88</v>
      </c>
      <c r="E163" s="132" t="s">
        <v>76</v>
      </c>
      <c r="F163" s="29" t="s">
        <v>640</v>
      </c>
      <c r="G163" s="29" t="s">
        <v>658</v>
      </c>
      <c r="H163" s="29" t="s">
        <v>653</v>
      </c>
      <c r="I163" s="29" t="s">
        <v>640</v>
      </c>
      <c r="J163" s="64" t="s">
        <v>128</v>
      </c>
      <c r="K163" s="64" t="s">
        <v>108</v>
      </c>
      <c r="L163" s="132" t="s">
        <v>643</v>
      </c>
      <c r="M163" s="29" t="s">
        <v>659</v>
      </c>
      <c r="N163" s="63">
        <v>8</v>
      </c>
      <c r="O163" s="63">
        <v>8</v>
      </c>
      <c r="P163" s="63">
        <v>0</v>
      </c>
      <c r="Q163" s="63"/>
      <c r="R163" s="116">
        <v>180</v>
      </c>
      <c r="S163" s="116">
        <v>408</v>
      </c>
      <c r="T163" s="116"/>
      <c r="U163" s="116">
        <v>5</v>
      </c>
      <c r="V163" s="116">
        <v>12</v>
      </c>
      <c r="W163" s="33" t="s">
        <v>660</v>
      </c>
      <c r="X163" s="33" t="s">
        <v>661</v>
      </c>
      <c r="Y163" s="63"/>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c r="GD163" s="7"/>
      <c r="GE163" s="7"/>
      <c r="GF163" s="7"/>
      <c r="GG163" s="7"/>
      <c r="GH163" s="7"/>
      <c r="GI163" s="7"/>
      <c r="GJ163" s="7"/>
      <c r="GK163" s="7"/>
      <c r="GL163" s="7"/>
      <c r="GM163" s="7"/>
      <c r="GN163" s="7"/>
      <c r="GO163" s="7"/>
      <c r="GP163" s="7"/>
      <c r="GQ163" s="7"/>
      <c r="GR163" s="7"/>
      <c r="GS163" s="7"/>
      <c r="GT163" s="7"/>
      <c r="GU163" s="7"/>
      <c r="GV163" s="7"/>
      <c r="GW163" s="7"/>
      <c r="GX163" s="7"/>
      <c r="GY163" s="7"/>
      <c r="GZ163" s="7"/>
      <c r="HA163" s="7"/>
      <c r="HB163" s="7"/>
      <c r="HC163" s="7"/>
      <c r="HD163" s="7"/>
      <c r="HE163" s="7"/>
      <c r="HF163" s="7"/>
      <c r="HG163" s="7"/>
      <c r="HH163" s="7"/>
      <c r="HI163" s="7"/>
      <c r="HJ163" s="7"/>
      <c r="HK163" s="7"/>
      <c r="HL163" s="7"/>
      <c r="HM163" s="7"/>
      <c r="HN163" s="7"/>
      <c r="HO163" s="7"/>
      <c r="HP163" s="7"/>
      <c r="HQ163" s="7"/>
      <c r="HR163" s="7"/>
      <c r="HS163" s="7"/>
      <c r="HT163" s="7"/>
      <c r="HU163" s="7"/>
      <c r="HV163" s="7"/>
      <c r="HW163" s="7"/>
      <c r="HX163" s="7"/>
      <c r="HY163" s="7"/>
      <c r="HZ163" s="7"/>
      <c r="IA163" s="7"/>
      <c r="IB163" s="7"/>
      <c r="IC163" s="7"/>
      <c r="ID163" s="7"/>
      <c r="IE163" s="7"/>
      <c r="IF163" s="7"/>
      <c r="IG163" s="7"/>
      <c r="IH163" s="7"/>
      <c r="II163" s="7"/>
    </row>
    <row r="164" s="6" customFormat="1" customHeight="1" spans="1:243">
      <c r="A164" s="26">
        <v>158</v>
      </c>
      <c r="B164" s="32" t="s">
        <v>73</v>
      </c>
      <c r="C164" s="32" t="s">
        <v>74</v>
      </c>
      <c r="D164" s="33" t="s">
        <v>75</v>
      </c>
      <c r="E164" s="132" t="s">
        <v>76</v>
      </c>
      <c r="F164" s="29" t="s">
        <v>640</v>
      </c>
      <c r="G164" s="33" t="s">
        <v>662</v>
      </c>
      <c r="H164" s="33" t="s">
        <v>79</v>
      </c>
      <c r="I164" s="33" t="s">
        <v>663</v>
      </c>
      <c r="J164" s="64" t="s">
        <v>128</v>
      </c>
      <c r="K164" s="64" t="s">
        <v>108</v>
      </c>
      <c r="L164" s="132" t="s">
        <v>643</v>
      </c>
      <c r="M164" s="33" t="s">
        <v>664</v>
      </c>
      <c r="N164" s="33">
        <v>21</v>
      </c>
      <c r="O164" s="33">
        <v>21</v>
      </c>
      <c r="P164" s="79">
        <v>0</v>
      </c>
      <c r="Q164" s="116"/>
      <c r="R164" s="35">
        <v>635</v>
      </c>
      <c r="S164" s="35">
        <v>2355</v>
      </c>
      <c r="T164" s="116"/>
      <c r="U164" s="35">
        <v>39</v>
      </c>
      <c r="V164" s="116">
        <v>124</v>
      </c>
      <c r="W164" s="33" t="s">
        <v>665</v>
      </c>
      <c r="X164" s="33" t="s">
        <v>666</v>
      </c>
      <c r="Y164" s="79"/>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c r="GF164" s="7"/>
      <c r="GG164" s="7"/>
      <c r="GH164" s="7"/>
      <c r="GI164" s="7"/>
      <c r="GJ164" s="7"/>
      <c r="GK164" s="7"/>
      <c r="GL164" s="7"/>
      <c r="GM164" s="7"/>
      <c r="GN164" s="7"/>
      <c r="GO164" s="7"/>
      <c r="GP164" s="7"/>
      <c r="GQ164" s="7"/>
      <c r="GR164" s="7"/>
      <c r="GS164" s="7"/>
      <c r="GT164" s="7"/>
      <c r="GU164" s="7"/>
      <c r="GV164" s="7"/>
      <c r="GW164" s="7"/>
      <c r="GX164" s="7"/>
      <c r="GY164" s="7"/>
      <c r="GZ164" s="7"/>
      <c r="HA164" s="7"/>
      <c r="HB164" s="7"/>
      <c r="HC164" s="7"/>
      <c r="HD164" s="7"/>
      <c r="HE164" s="7"/>
      <c r="HF164" s="7"/>
      <c r="HG164" s="7"/>
      <c r="HH164" s="7"/>
      <c r="HI164" s="7"/>
      <c r="HJ164" s="7"/>
      <c r="HK164" s="7"/>
      <c r="HL164" s="7"/>
      <c r="HM164" s="7"/>
      <c r="HN164" s="7"/>
      <c r="HO164" s="7"/>
      <c r="HP164" s="7"/>
      <c r="HQ164" s="7"/>
      <c r="HR164" s="7"/>
      <c r="HS164" s="7"/>
      <c r="HT164" s="7"/>
      <c r="HU164" s="7"/>
      <c r="HV164" s="7"/>
      <c r="HW164" s="7"/>
      <c r="HX164" s="7"/>
      <c r="HY164" s="7"/>
      <c r="HZ164" s="7"/>
      <c r="IA164" s="7"/>
      <c r="IB164" s="7"/>
      <c r="IC164" s="7"/>
      <c r="ID164" s="7"/>
      <c r="IE164" s="7"/>
      <c r="IF164" s="7"/>
      <c r="IG164" s="7"/>
      <c r="IH164" s="7"/>
      <c r="II164" s="7"/>
    </row>
    <row r="165" s="6" customFormat="1" customHeight="1" spans="1:243">
      <c r="A165" s="26">
        <v>159</v>
      </c>
      <c r="B165" s="32" t="s">
        <v>86</v>
      </c>
      <c r="C165" s="32" t="s">
        <v>101</v>
      </c>
      <c r="D165" s="29" t="s">
        <v>232</v>
      </c>
      <c r="E165" s="132" t="s">
        <v>76</v>
      </c>
      <c r="F165" s="29" t="s">
        <v>640</v>
      </c>
      <c r="G165" s="33" t="s">
        <v>667</v>
      </c>
      <c r="H165" s="33" t="s">
        <v>79</v>
      </c>
      <c r="I165" s="33" t="s">
        <v>640</v>
      </c>
      <c r="J165" s="64" t="s">
        <v>128</v>
      </c>
      <c r="K165" s="64" t="s">
        <v>108</v>
      </c>
      <c r="L165" s="132" t="s">
        <v>643</v>
      </c>
      <c r="M165" s="33" t="s">
        <v>668</v>
      </c>
      <c r="N165" s="33">
        <v>10</v>
      </c>
      <c r="O165" s="33">
        <v>10</v>
      </c>
      <c r="P165" s="153">
        <v>0</v>
      </c>
      <c r="Q165" s="153"/>
      <c r="R165" s="153">
        <v>5</v>
      </c>
      <c r="S165" s="164">
        <v>352</v>
      </c>
      <c r="T165" s="153"/>
      <c r="U165" s="153">
        <v>5</v>
      </c>
      <c r="V165" s="164">
        <v>15</v>
      </c>
      <c r="W165" s="33" t="s">
        <v>669</v>
      </c>
      <c r="X165" s="33" t="s">
        <v>661</v>
      </c>
      <c r="Y165" s="79"/>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7"/>
      <c r="FY165" s="7"/>
      <c r="FZ165" s="7"/>
      <c r="GA165" s="7"/>
      <c r="GB165" s="7"/>
      <c r="GC165" s="7"/>
      <c r="GD165" s="7"/>
      <c r="GE165" s="7"/>
      <c r="GF165" s="7"/>
      <c r="GG165" s="7"/>
      <c r="GH165" s="7"/>
      <c r="GI165" s="7"/>
      <c r="GJ165" s="7"/>
      <c r="GK165" s="7"/>
      <c r="GL165" s="7"/>
      <c r="GM165" s="7"/>
      <c r="GN165" s="7"/>
      <c r="GO165" s="7"/>
      <c r="GP165" s="7"/>
      <c r="GQ165" s="7"/>
      <c r="GR165" s="7"/>
      <c r="GS165" s="7"/>
      <c r="GT165" s="7"/>
      <c r="GU165" s="7"/>
      <c r="GV165" s="7"/>
      <c r="GW165" s="7"/>
      <c r="GX165" s="7"/>
      <c r="GY165" s="7"/>
      <c r="GZ165" s="7"/>
      <c r="HA165" s="7"/>
      <c r="HB165" s="7"/>
      <c r="HC165" s="7"/>
      <c r="HD165" s="7"/>
      <c r="HE165" s="7"/>
      <c r="HF165" s="7"/>
      <c r="HG165" s="7"/>
      <c r="HH165" s="7"/>
      <c r="HI165" s="7"/>
      <c r="HJ165" s="7"/>
      <c r="HK165" s="7"/>
      <c r="HL165" s="7"/>
      <c r="HM165" s="7"/>
      <c r="HN165" s="7"/>
      <c r="HO165" s="7"/>
      <c r="HP165" s="7"/>
      <c r="HQ165" s="7"/>
      <c r="HR165" s="7"/>
      <c r="HS165" s="7"/>
      <c r="HT165" s="7"/>
      <c r="HU165" s="7"/>
      <c r="HV165" s="7"/>
      <c r="HW165" s="7"/>
      <c r="HX165" s="7"/>
      <c r="HY165" s="7"/>
      <c r="HZ165" s="7"/>
      <c r="IA165" s="7"/>
      <c r="IB165" s="7"/>
      <c r="IC165" s="7"/>
      <c r="ID165" s="7"/>
      <c r="IE165" s="7"/>
      <c r="IF165" s="7"/>
      <c r="IG165" s="7"/>
      <c r="IH165" s="7"/>
      <c r="II165" s="7"/>
    </row>
    <row r="166" s="6" customFormat="1" customHeight="1" spans="1:243">
      <c r="A166" s="26">
        <v>160</v>
      </c>
      <c r="B166" s="32" t="s">
        <v>73</v>
      </c>
      <c r="C166" s="32" t="s">
        <v>74</v>
      </c>
      <c r="D166" s="33" t="s">
        <v>75</v>
      </c>
      <c r="E166" s="132" t="s">
        <v>76</v>
      </c>
      <c r="F166" s="29" t="s">
        <v>640</v>
      </c>
      <c r="G166" s="33" t="s">
        <v>670</v>
      </c>
      <c r="H166" s="33" t="s">
        <v>79</v>
      </c>
      <c r="I166" s="33" t="s">
        <v>671</v>
      </c>
      <c r="J166" s="64" t="s">
        <v>128</v>
      </c>
      <c r="K166" s="64" t="s">
        <v>108</v>
      </c>
      <c r="L166" s="132" t="s">
        <v>643</v>
      </c>
      <c r="M166" s="33" t="s">
        <v>672</v>
      </c>
      <c r="N166" s="33">
        <v>26</v>
      </c>
      <c r="O166" s="33">
        <v>26</v>
      </c>
      <c r="P166" s="33">
        <v>0</v>
      </c>
      <c r="Q166" s="113"/>
      <c r="R166" s="113">
        <v>185</v>
      </c>
      <c r="S166" s="113">
        <v>509</v>
      </c>
      <c r="T166" s="113"/>
      <c r="U166" s="113">
        <v>9</v>
      </c>
      <c r="V166" s="113">
        <v>28</v>
      </c>
      <c r="W166" s="33" t="s">
        <v>665</v>
      </c>
      <c r="X166" s="33" t="s">
        <v>673</v>
      </c>
      <c r="Y166" s="79"/>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c r="EZ166" s="7"/>
      <c r="FA166" s="7"/>
      <c r="FB166" s="7"/>
      <c r="FC166" s="7"/>
      <c r="FD166" s="7"/>
      <c r="FE166" s="7"/>
      <c r="FF166" s="7"/>
      <c r="FG166" s="7"/>
      <c r="FH166" s="7"/>
      <c r="FI166" s="7"/>
      <c r="FJ166" s="7"/>
      <c r="FK166" s="7"/>
      <c r="FL166" s="7"/>
      <c r="FM166" s="7"/>
      <c r="FN166" s="7"/>
      <c r="FO166" s="7"/>
      <c r="FP166" s="7"/>
      <c r="FQ166" s="7"/>
      <c r="FR166" s="7"/>
      <c r="FS166" s="7"/>
      <c r="FT166" s="7"/>
      <c r="FU166" s="7"/>
      <c r="FV166" s="7"/>
      <c r="FW166" s="7"/>
      <c r="FX166" s="7"/>
      <c r="FY166" s="7"/>
      <c r="FZ166" s="7"/>
      <c r="GA166" s="7"/>
      <c r="GB166" s="7"/>
      <c r="GC166" s="7"/>
      <c r="GD166" s="7"/>
      <c r="GE166" s="7"/>
      <c r="GF166" s="7"/>
      <c r="GG166" s="7"/>
      <c r="GH166" s="7"/>
      <c r="GI166" s="7"/>
      <c r="GJ166" s="7"/>
      <c r="GK166" s="7"/>
      <c r="GL166" s="7"/>
      <c r="GM166" s="7"/>
      <c r="GN166" s="7"/>
      <c r="GO166" s="7"/>
      <c r="GP166" s="7"/>
      <c r="GQ166" s="7"/>
      <c r="GR166" s="7"/>
      <c r="GS166" s="7"/>
      <c r="GT166" s="7"/>
      <c r="GU166" s="7"/>
      <c r="GV166" s="7"/>
      <c r="GW166" s="7"/>
      <c r="GX166" s="7"/>
      <c r="GY166" s="7"/>
      <c r="GZ166" s="7"/>
      <c r="HA166" s="7"/>
      <c r="HB166" s="7"/>
      <c r="HC166" s="7"/>
      <c r="HD166" s="7"/>
      <c r="HE166" s="7"/>
      <c r="HF166" s="7"/>
      <c r="HG166" s="7"/>
      <c r="HH166" s="7"/>
      <c r="HI166" s="7"/>
      <c r="HJ166" s="7"/>
      <c r="HK166" s="7"/>
      <c r="HL166" s="7"/>
      <c r="HM166" s="7"/>
      <c r="HN166" s="7"/>
      <c r="HO166" s="7"/>
      <c r="HP166" s="7"/>
      <c r="HQ166" s="7"/>
      <c r="HR166" s="7"/>
      <c r="HS166" s="7"/>
      <c r="HT166" s="7"/>
      <c r="HU166" s="7"/>
      <c r="HV166" s="7"/>
      <c r="HW166" s="7"/>
      <c r="HX166" s="7"/>
      <c r="HY166" s="7"/>
      <c r="HZ166" s="7"/>
      <c r="IA166" s="7"/>
      <c r="IB166" s="7"/>
      <c r="IC166" s="7"/>
      <c r="ID166" s="7"/>
      <c r="IE166" s="7"/>
      <c r="IF166" s="7"/>
      <c r="IG166" s="7"/>
      <c r="IH166" s="7"/>
      <c r="II166" s="7"/>
    </row>
    <row r="167" s="6" customFormat="1" customHeight="1" spans="1:243">
      <c r="A167" s="26">
        <v>161</v>
      </c>
      <c r="B167" s="33" t="s">
        <v>86</v>
      </c>
      <c r="C167" s="33" t="s">
        <v>101</v>
      </c>
      <c r="D167" s="33" t="s">
        <v>102</v>
      </c>
      <c r="E167" s="132" t="s">
        <v>76</v>
      </c>
      <c r="F167" s="29" t="s">
        <v>640</v>
      </c>
      <c r="G167" s="33" t="s">
        <v>674</v>
      </c>
      <c r="H167" s="33" t="s">
        <v>79</v>
      </c>
      <c r="I167" s="33" t="s">
        <v>675</v>
      </c>
      <c r="J167" s="64" t="s">
        <v>128</v>
      </c>
      <c r="K167" s="64" t="s">
        <v>108</v>
      </c>
      <c r="L167" s="132" t="s">
        <v>643</v>
      </c>
      <c r="M167" s="33" t="s">
        <v>676</v>
      </c>
      <c r="N167" s="33">
        <v>15</v>
      </c>
      <c r="O167" s="33">
        <v>15</v>
      </c>
      <c r="P167" s="33">
        <v>0</v>
      </c>
      <c r="Q167" s="113"/>
      <c r="R167" s="33">
        <v>18</v>
      </c>
      <c r="S167" s="33">
        <v>55</v>
      </c>
      <c r="T167" s="113"/>
      <c r="U167" s="33">
        <v>1</v>
      </c>
      <c r="V167" s="113">
        <v>3</v>
      </c>
      <c r="W167" s="33" t="s">
        <v>677</v>
      </c>
      <c r="X167" s="33" t="s">
        <v>678</v>
      </c>
      <c r="Y167" s="79"/>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c r="EY167" s="7"/>
      <c r="EZ167" s="7"/>
      <c r="FA167" s="7"/>
      <c r="FB167" s="7"/>
      <c r="FC167" s="7"/>
      <c r="FD167" s="7"/>
      <c r="FE167" s="7"/>
      <c r="FF167" s="7"/>
      <c r="FG167" s="7"/>
      <c r="FH167" s="7"/>
      <c r="FI167" s="7"/>
      <c r="FJ167" s="7"/>
      <c r="FK167" s="7"/>
      <c r="FL167" s="7"/>
      <c r="FM167" s="7"/>
      <c r="FN167" s="7"/>
      <c r="FO167" s="7"/>
      <c r="FP167" s="7"/>
      <c r="FQ167" s="7"/>
      <c r="FR167" s="7"/>
      <c r="FS167" s="7"/>
      <c r="FT167" s="7"/>
      <c r="FU167" s="7"/>
      <c r="FV167" s="7"/>
      <c r="FW167" s="7"/>
      <c r="FX167" s="7"/>
      <c r="FY167" s="7"/>
      <c r="FZ167" s="7"/>
      <c r="GA167" s="7"/>
      <c r="GB167" s="7"/>
      <c r="GC167" s="7"/>
      <c r="GD167" s="7"/>
      <c r="GE167" s="7"/>
      <c r="GF167" s="7"/>
      <c r="GG167" s="7"/>
      <c r="GH167" s="7"/>
      <c r="GI167" s="7"/>
      <c r="GJ167" s="7"/>
      <c r="GK167" s="7"/>
      <c r="GL167" s="7"/>
      <c r="GM167" s="7"/>
      <c r="GN167" s="7"/>
      <c r="GO167" s="7"/>
      <c r="GP167" s="7"/>
      <c r="GQ167" s="7"/>
      <c r="GR167" s="7"/>
      <c r="GS167" s="7"/>
      <c r="GT167" s="7"/>
      <c r="GU167" s="7"/>
      <c r="GV167" s="7"/>
      <c r="GW167" s="7"/>
      <c r="GX167" s="7"/>
      <c r="GY167" s="7"/>
      <c r="GZ167" s="7"/>
      <c r="HA167" s="7"/>
      <c r="HB167" s="7"/>
      <c r="HC167" s="7"/>
      <c r="HD167" s="7"/>
      <c r="HE167" s="7"/>
      <c r="HF167" s="7"/>
      <c r="HG167" s="7"/>
      <c r="HH167" s="7"/>
      <c r="HI167" s="7"/>
      <c r="HJ167" s="7"/>
      <c r="HK167" s="7"/>
      <c r="HL167" s="7"/>
      <c r="HM167" s="7"/>
      <c r="HN167" s="7"/>
      <c r="HO167" s="7"/>
      <c r="HP167" s="7"/>
      <c r="HQ167" s="7"/>
      <c r="HR167" s="7"/>
      <c r="HS167" s="7"/>
      <c r="HT167" s="7"/>
      <c r="HU167" s="7"/>
      <c r="HV167" s="7"/>
      <c r="HW167" s="7"/>
      <c r="HX167" s="7"/>
      <c r="HY167" s="7"/>
      <c r="HZ167" s="7"/>
      <c r="IA167" s="7"/>
      <c r="IB167" s="7"/>
      <c r="IC167" s="7"/>
      <c r="ID167" s="7"/>
      <c r="IE167" s="7"/>
      <c r="IF167" s="7"/>
      <c r="IG167" s="7"/>
      <c r="IH167" s="7"/>
      <c r="II167" s="7"/>
    </row>
    <row r="168" s="6" customFormat="1" customHeight="1" spans="1:243">
      <c r="A168" s="26">
        <v>162</v>
      </c>
      <c r="B168" s="33" t="s">
        <v>86</v>
      </c>
      <c r="C168" s="33" t="s">
        <v>237</v>
      </c>
      <c r="D168" s="33" t="s">
        <v>516</v>
      </c>
      <c r="E168" s="132" t="s">
        <v>76</v>
      </c>
      <c r="F168" s="29" t="s">
        <v>640</v>
      </c>
      <c r="G168" s="33" t="s">
        <v>679</v>
      </c>
      <c r="H168" s="33" t="s">
        <v>79</v>
      </c>
      <c r="I168" s="33" t="s">
        <v>680</v>
      </c>
      <c r="J168" s="64" t="s">
        <v>128</v>
      </c>
      <c r="K168" s="64" t="s">
        <v>108</v>
      </c>
      <c r="L168" s="132" t="s">
        <v>643</v>
      </c>
      <c r="M168" s="33" t="s">
        <v>681</v>
      </c>
      <c r="N168" s="33">
        <v>14</v>
      </c>
      <c r="O168" s="33">
        <v>14</v>
      </c>
      <c r="P168" s="33">
        <v>0</v>
      </c>
      <c r="Q168" s="113"/>
      <c r="R168" s="33">
        <v>635</v>
      </c>
      <c r="S168" s="33">
        <v>2355</v>
      </c>
      <c r="T168" s="113"/>
      <c r="U168" s="33">
        <v>39</v>
      </c>
      <c r="V168" s="113">
        <v>124</v>
      </c>
      <c r="W168" s="33" t="s">
        <v>677</v>
      </c>
      <c r="X168" s="33" t="s">
        <v>666</v>
      </c>
      <c r="Y168" s="79"/>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7"/>
      <c r="FY168" s="7"/>
      <c r="FZ168" s="7"/>
      <c r="GA168" s="7"/>
      <c r="GB168" s="7"/>
      <c r="GC168" s="7"/>
      <c r="GD168" s="7"/>
      <c r="GE168" s="7"/>
      <c r="GF168" s="7"/>
      <c r="GG168" s="7"/>
      <c r="GH168" s="7"/>
      <c r="GI168" s="7"/>
      <c r="GJ168" s="7"/>
      <c r="GK168" s="7"/>
      <c r="GL168" s="7"/>
      <c r="GM168" s="7"/>
      <c r="GN168" s="7"/>
      <c r="GO168" s="7"/>
      <c r="GP168" s="7"/>
      <c r="GQ168" s="7"/>
      <c r="GR168" s="7"/>
      <c r="GS168" s="7"/>
      <c r="GT168" s="7"/>
      <c r="GU168" s="7"/>
      <c r="GV168" s="7"/>
      <c r="GW168" s="7"/>
      <c r="GX168" s="7"/>
      <c r="GY168" s="7"/>
      <c r="GZ168" s="7"/>
      <c r="HA168" s="7"/>
      <c r="HB168" s="7"/>
      <c r="HC168" s="7"/>
      <c r="HD168" s="7"/>
      <c r="HE168" s="7"/>
      <c r="HF168" s="7"/>
      <c r="HG168" s="7"/>
      <c r="HH168" s="7"/>
      <c r="HI168" s="7"/>
      <c r="HJ168" s="7"/>
      <c r="HK168" s="7"/>
      <c r="HL168" s="7"/>
      <c r="HM168" s="7"/>
      <c r="HN168" s="7"/>
      <c r="HO168" s="7"/>
      <c r="HP168" s="7"/>
      <c r="HQ168" s="7"/>
      <c r="HR168" s="7"/>
      <c r="HS168" s="7"/>
      <c r="HT168" s="7"/>
      <c r="HU168" s="7"/>
      <c r="HV168" s="7"/>
      <c r="HW168" s="7"/>
      <c r="HX168" s="7"/>
      <c r="HY168" s="7"/>
      <c r="HZ168" s="7"/>
      <c r="IA168" s="7"/>
      <c r="IB168" s="7"/>
      <c r="IC168" s="7"/>
      <c r="ID168" s="7"/>
      <c r="IE168" s="7"/>
      <c r="IF168" s="7"/>
      <c r="IG168" s="7"/>
      <c r="IH168" s="7"/>
      <c r="II168" s="7"/>
    </row>
    <row r="169" s="6" customFormat="1" customHeight="1" spans="1:243">
      <c r="A169" s="26">
        <v>163</v>
      </c>
      <c r="B169" s="33" t="s">
        <v>86</v>
      </c>
      <c r="C169" s="33" t="s">
        <v>101</v>
      </c>
      <c r="D169" s="33" t="s">
        <v>132</v>
      </c>
      <c r="E169" s="132" t="s">
        <v>76</v>
      </c>
      <c r="F169" s="29" t="s">
        <v>640</v>
      </c>
      <c r="G169" s="33" t="s">
        <v>682</v>
      </c>
      <c r="H169" s="33" t="s">
        <v>79</v>
      </c>
      <c r="I169" s="33" t="s">
        <v>640</v>
      </c>
      <c r="J169" s="64" t="s">
        <v>128</v>
      </c>
      <c r="K169" s="64" t="s">
        <v>108</v>
      </c>
      <c r="L169" s="132" t="s">
        <v>643</v>
      </c>
      <c r="M169" s="33" t="s">
        <v>683</v>
      </c>
      <c r="N169" s="33">
        <v>10</v>
      </c>
      <c r="O169" s="33">
        <v>10</v>
      </c>
      <c r="P169" s="33">
        <v>0</v>
      </c>
      <c r="Q169" s="113"/>
      <c r="R169" s="33">
        <v>18</v>
      </c>
      <c r="S169" s="33">
        <v>55</v>
      </c>
      <c r="T169" s="113"/>
      <c r="U169" s="33">
        <v>4</v>
      </c>
      <c r="V169" s="113">
        <v>12</v>
      </c>
      <c r="W169" s="33" t="s">
        <v>677</v>
      </c>
      <c r="X169" s="33" t="s">
        <v>684</v>
      </c>
      <c r="Y169" s="79"/>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7"/>
      <c r="EZ169" s="7"/>
      <c r="FA169" s="7"/>
      <c r="FB169" s="7"/>
      <c r="FC169" s="7"/>
      <c r="FD169" s="7"/>
      <c r="FE169" s="7"/>
      <c r="FF169" s="7"/>
      <c r="FG169" s="7"/>
      <c r="FH169" s="7"/>
      <c r="FI169" s="7"/>
      <c r="FJ169" s="7"/>
      <c r="FK169" s="7"/>
      <c r="FL169" s="7"/>
      <c r="FM169" s="7"/>
      <c r="FN169" s="7"/>
      <c r="FO169" s="7"/>
      <c r="FP169" s="7"/>
      <c r="FQ169" s="7"/>
      <c r="FR169" s="7"/>
      <c r="FS169" s="7"/>
      <c r="FT169" s="7"/>
      <c r="FU169" s="7"/>
      <c r="FV169" s="7"/>
      <c r="FW169" s="7"/>
      <c r="FX169" s="7"/>
      <c r="FY169" s="7"/>
      <c r="FZ169" s="7"/>
      <c r="GA169" s="7"/>
      <c r="GB169" s="7"/>
      <c r="GC169" s="7"/>
      <c r="GD169" s="7"/>
      <c r="GE169" s="7"/>
      <c r="GF169" s="7"/>
      <c r="GG169" s="7"/>
      <c r="GH169" s="7"/>
      <c r="GI169" s="7"/>
      <c r="GJ169" s="7"/>
      <c r="GK169" s="7"/>
      <c r="GL169" s="7"/>
      <c r="GM169" s="7"/>
      <c r="GN169" s="7"/>
      <c r="GO169" s="7"/>
      <c r="GP169" s="7"/>
      <c r="GQ169" s="7"/>
      <c r="GR169" s="7"/>
      <c r="GS169" s="7"/>
      <c r="GT169" s="7"/>
      <c r="GU169" s="7"/>
      <c r="GV169" s="7"/>
      <c r="GW169" s="7"/>
      <c r="GX169" s="7"/>
      <c r="GY169" s="7"/>
      <c r="GZ169" s="7"/>
      <c r="HA169" s="7"/>
      <c r="HB169" s="7"/>
      <c r="HC169" s="7"/>
      <c r="HD169" s="7"/>
      <c r="HE169" s="7"/>
      <c r="HF169" s="7"/>
      <c r="HG169" s="7"/>
      <c r="HH169" s="7"/>
      <c r="HI169" s="7"/>
      <c r="HJ169" s="7"/>
      <c r="HK169" s="7"/>
      <c r="HL169" s="7"/>
      <c r="HM169" s="7"/>
      <c r="HN169" s="7"/>
      <c r="HO169" s="7"/>
      <c r="HP169" s="7"/>
      <c r="HQ169" s="7"/>
      <c r="HR169" s="7"/>
      <c r="HS169" s="7"/>
      <c r="HT169" s="7"/>
      <c r="HU169" s="7"/>
      <c r="HV169" s="7"/>
      <c r="HW169" s="7"/>
      <c r="HX169" s="7"/>
      <c r="HY169" s="7"/>
      <c r="HZ169" s="7"/>
      <c r="IA169" s="7"/>
      <c r="IB169" s="7"/>
      <c r="IC169" s="7"/>
      <c r="ID169" s="7"/>
      <c r="IE169" s="7"/>
      <c r="IF169" s="7"/>
      <c r="IG169" s="7"/>
      <c r="IH169" s="7"/>
      <c r="II169" s="7"/>
    </row>
    <row r="170" s="5" customFormat="1" customHeight="1" spans="1:25">
      <c r="A170" s="26">
        <v>164</v>
      </c>
      <c r="B170" s="35" t="s">
        <v>73</v>
      </c>
      <c r="C170" s="33" t="s">
        <v>94</v>
      </c>
      <c r="D170" s="35" t="s">
        <v>223</v>
      </c>
      <c r="E170" s="33" t="s">
        <v>76</v>
      </c>
      <c r="F170" s="35" t="s">
        <v>685</v>
      </c>
      <c r="G170" s="29" t="s">
        <v>686</v>
      </c>
      <c r="H170" s="36" t="s">
        <v>79</v>
      </c>
      <c r="I170" s="35" t="s">
        <v>685</v>
      </c>
      <c r="J170" s="154">
        <v>45292</v>
      </c>
      <c r="K170" s="35" t="s">
        <v>525</v>
      </c>
      <c r="L170" s="35" t="s">
        <v>687</v>
      </c>
      <c r="M170" s="29" t="s">
        <v>688</v>
      </c>
      <c r="N170" s="155">
        <v>10</v>
      </c>
      <c r="O170" s="155">
        <v>10</v>
      </c>
      <c r="P170" s="63"/>
      <c r="Q170" s="28">
        <v>1</v>
      </c>
      <c r="R170" s="79" t="s">
        <v>689</v>
      </c>
      <c r="S170" s="79">
        <v>735</v>
      </c>
      <c r="T170" s="63"/>
      <c r="U170" s="35">
        <v>315</v>
      </c>
      <c r="V170" s="35">
        <v>38</v>
      </c>
      <c r="W170" s="35" t="s">
        <v>690</v>
      </c>
      <c r="X170" s="35" t="s">
        <v>691</v>
      </c>
      <c r="Y170" s="29"/>
    </row>
    <row r="171" s="5" customFormat="1" customHeight="1" spans="1:25">
      <c r="A171" s="26">
        <v>165</v>
      </c>
      <c r="B171" s="35" t="s">
        <v>73</v>
      </c>
      <c r="C171" s="33" t="s">
        <v>162</v>
      </c>
      <c r="D171" s="35" t="s">
        <v>279</v>
      </c>
      <c r="E171" s="33" t="s">
        <v>76</v>
      </c>
      <c r="F171" s="35" t="s">
        <v>685</v>
      </c>
      <c r="G171" s="27" t="s">
        <v>692</v>
      </c>
      <c r="H171" s="36" t="s">
        <v>79</v>
      </c>
      <c r="I171" s="35" t="s">
        <v>685</v>
      </c>
      <c r="J171" s="154">
        <v>45292</v>
      </c>
      <c r="K171" s="28" t="s">
        <v>525</v>
      </c>
      <c r="L171" s="35" t="s">
        <v>687</v>
      </c>
      <c r="M171" s="27" t="s">
        <v>693</v>
      </c>
      <c r="N171" s="156">
        <v>6</v>
      </c>
      <c r="O171" s="156">
        <v>6</v>
      </c>
      <c r="P171" s="28"/>
      <c r="Q171" s="28">
        <v>1</v>
      </c>
      <c r="R171" s="28">
        <v>280</v>
      </c>
      <c r="S171" s="28">
        <v>545</v>
      </c>
      <c r="T171" s="28"/>
      <c r="U171" s="28">
        <v>280</v>
      </c>
      <c r="V171" s="28">
        <v>13</v>
      </c>
      <c r="W171" s="117" t="s">
        <v>184</v>
      </c>
      <c r="X171" s="35" t="s">
        <v>295</v>
      </c>
      <c r="Y171" s="29"/>
    </row>
    <row r="172" s="5" customFormat="1" customHeight="1" spans="1:25">
      <c r="A172" s="26">
        <v>166</v>
      </c>
      <c r="B172" s="35" t="s">
        <v>73</v>
      </c>
      <c r="C172" s="55" t="s">
        <v>74</v>
      </c>
      <c r="D172" s="56" t="s">
        <v>155</v>
      </c>
      <c r="E172" s="33" t="s">
        <v>76</v>
      </c>
      <c r="F172" s="35" t="s">
        <v>685</v>
      </c>
      <c r="G172" s="29" t="s">
        <v>694</v>
      </c>
      <c r="H172" s="36" t="s">
        <v>79</v>
      </c>
      <c r="I172" s="35" t="s">
        <v>685</v>
      </c>
      <c r="J172" s="154">
        <v>45292</v>
      </c>
      <c r="K172" s="28" t="s">
        <v>525</v>
      </c>
      <c r="L172" s="35" t="s">
        <v>687</v>
      </c>
      <c r="M172" s="29" t="s">
        <v>695</v>
      </c>
      <c r="N172" s="155">
        <v>10</v>
      </c>
      <c r="O172" s="155">
        <v>10</v>
      </c>
      <c r="P172" s="63"/>
      <c r="Q172" s="28">
        <v>1</v>
      </c>
      <c r="R172" s="79">
        <v>450</v>
      </c>
      <c r="S172" s="79">
        <v>875</v>
      </c>
      <c r="T172" s="63"/>
      <c r="U172" s="35">
        <v>450</v>
      </c>
      <c r="V172" s="35">
        <v>68</v>
      </c>
      <c r="W172" s="23" t="s">
        <v>310</v>
      </c>
      <c r="X172" s="23" t="s">
        <v>295</v>
      </c>
      <c r="Y172" s="29"/>
    </row>
    <row r="173" s="5" customFormat="1" customHeight="1" spans="1:25">
      <c r="A173" s="26">
        <v>167</v>
      </c>
      <c r="B173" s="35" t="s">
        <v>86</v>
      </c>
      <c r="C173" s="30" t="s">
        <v>87</v>
      </c>
      <c r="D173" s="31" t="s">
        <v>88</v>
      </c>
      <c r="E173" s="33" t="s">
        <v>76</v>
      </c>
      <c r="F173" s="35" t="s">
        <v>685</v>
      </c>
      <c r="G173" s="29" t="s">
        <v>696</v>
      </c>
      <c r="H173" s="36" t="s">
        <v>79</v>
      </c>
      <c r="I173" s="35" t="s">
        <v>685</v>
      </c>
      <c r="J173" s="154">
        <v>45292</v>
      </c>
      <c r="K173" s="28" t="s">
        <v>525</v>
      </c>
      <c r="L173" s="35" t="s">
        <v>687</v>
      </c>
      <c r="M173" s="29" t="s">
        <v>697</v>
      </c>
      <c r="N173" s="155">
        <v>8</v>
      </c>
      <c r="O173" s="155">
        <v>8</v>
      </c>
      <c r="P173" s="63"/>
      <c r="Q173" s="28">
        <v>1</v>
      </c>
      <c r="R173" s="79">
        <v>99</v>
      </c>
      <c r="S173" s="79">
        <v>258</v>
      </c>
      <c r="T173" s="63"/>
      <c r="U173" s="35">
        <v>99</v>
      </c>
      <c r="V173" s="35">
        <v>11</v>
      </c>
      <c r="W173" s="29" t="s">
        <v>561</v>
      </c>
      <c r="X173" s="33" t="s">
        <v>698</v>
      </c>
      <c r="Y173" s="29"/>
    </row>
    <row r="174" s="5" customFormat="1" customHeight="1" spans="1:25">
      <c r="A174" s="26">
        <v>168</v>
      </c>
      <c r="B174" s="35" t="s">
        <v>86</v>
      </c>
      <c r="C174" s="33" t="s">
        <v>101</v>
      </c>
      <c r="D174" s="56" t="s">
        <v>155</v>
      </c>
      <c r="E174" s="33" t="s">
        <v>76</v>
      </c>
      <c r="F174" s="35" t="s">
        <v>685</v>
      </c>
      <c r="G174" s="27" t="s">
        <v>699</v>
      </c>
      <c r="H174" s="36" t="s">
        <v>79</v>
      </c>
      <c r="I174" s="35" t="s">
        <v>685</v>
      </c>
      <c r="J174" s="154">
        <v>45292</v>
      </c>
      <c r="K174" s="28" t="s">
        <v>525</v>
      </c>
      <c r="L174" s="35" t="s">
        <v>687</v>
      </c>
      <c r="M174" s="27" t="s">
        <v>700</v>
      </c>
      <c r="N174" s="156">
        <v>10</v>
      </c>
      <c r="O174" s="156">
        <v>10</v>
      </c>
      <c r="P174" s="28"/>
      <c r="Q174" s="28">
        <v>1</v>
      </c>
      <c r="R174" s="28">
        <v>99</v>
      </c>
      <c r="S174" s="28">
        <v>258</v>
      </c>
      <c r="T174" s="28"/>
      <c r="U174" s="28">
        <v>99</v>
      </c>
      <c r="V174" s="28">
        <v>11</v>
      </c>
      <c r="W174" s="29" t="s">
        <v>561</v>
      </c>
      <c r="X174" s="33" t="s">
        <v>698</v>
      </c>
      <c r="Y174" s="28"/>
    </row>
    <row r="175" s="5" customFormat="1" customHeight="1" spans="1:25">
      <c r="A175" s="26">
        <v>169</v>
      </c>
      <c r="B175" s="35" t="s">
        <v>86</v>
      </c>
      <c r="C175" s="31" t="s">
        <v>87</v>
      </c>
      <c r="D175" s="31" t="s">
        <v>522</v>
      </c>
      <c r="E175" s="33" t="s">
        <v>260</v>
      </c>
      <c r="F175" s="35" t="s">
        <v>685</v>
      </c>
      <c r="G175" s="29" t="s">
        <v>701</v>
      </c>
      <c r="H175" s="36" t="s">
        <v>79</v>
      </c>
      <c r="I175" s="35" t="s">
        <v>702</v>
      </c>
      <c r="J175" s="154">
        <v>45292</v>
      </c>
      <c r="K175" s="28" t="s">
        <v>525</v>
      </c>
      <c r="L175" s="35" t="s">
        <v>687</v>
      </c>
      <c r="M175" s="29" t="s">
        <v>703</v>
      </c>
      <c r="N175" s="155">
        <v>23</v>
      </c>
      <c r="O175" s="155">
        <v>23</v>
      </c>
      <c r="P175" s="63"/>
      <c r="Q175" s="28">
        <v>1</v>
      </c>
      <c r="R175" s="33">
        <v>102</v>
      </c>
      <c r="S175" s="79">
        <v>261</v>
      </c>
      <c r="T175" s="63"/>
      <c r="U175" s="35">
        <v>25</v>
      </c>
      <c r="V175" s="35">
        <v>63</v>
      </c>
      <c r="W175" s="29" t="s">
        <v>704</v>
      </c>
      <c r="X175" s="23" t="s">
        <v>295</v>
      </c>
      <c r="Y175" s="29"/>
    </row>
    <row r="176" s="14" customFormat="1" customHeight="1" spans="1:25">
      <c r="A176" s="26">
        <v>170</v>
      </c>
      <c r="B176" s="28" t="s">
        <v>73</v>
      </c>
      <c r="C176" s="27" t="s">
        <v>94</v>
      </c>
      <c r="D176" s="27" t="s">
        <v>705</v>
      </c>
      <c r="E176" s="27" t="s">
        <v>706</v>
      </c>
      <c r="F176" s="28" t="s">
        <v>685</v>
      </c>
      <c r="G176" s="27" t="s">
        <v>707</v>
      </c>
      <c r="H176" s="28" t="s">
        <v>79</v>
      </c>
      <c r="I176" s="27" t="s">
        <v>708</v>
      </c>
      <c r="J176" s="154" t="s">
        <v>709</v>
      </c>
      <c r="K176" s="28" t="s">
        <v>525</v>
      </c>
      <c r="L176" s="27" t="s">
        <v>687</v>
      </c>
      <c r="M176" s="27" t="s">
        <v>710</v>
      </c>
      <c r="N176" s="156">
        <v>18</v>
      </c>
      <c r="O176" s="156">
        <v>18</v>
      </c>
      <c r="P176" s="28"/>
      <c r="Q176" s="28">
        <v>1</v>
      </c>
      <c r="R176" s="28">
        <v>185</v>
      </c>
      <c r="S176" s="28">
        <v>440</v>
      </c>
      <c r="T176" s="28"/>
      <c r="U176" s="28">
        <v>185</v>
      </c>
      <c r="V176" s="28">
        <v>16</v>
      </c>
      <c r="W176" s="27" t="s">
        <v>711</v>
      </c>
      <c r="X176" s="27" t="s">
        <v>712</v>
      </c>
      <c r="Y176" s="28"/>
    </row>
    <row r="177" s="4" customFormat="1" ht="56.25" spans="1:25">
      <c r="A177" s="26">
        <v>171</v>
      </c>
      <c r="B177" s="33" t="s">
        <v>86</v>
      </c>
      <c r="C177" s="33" t="s">
        <v>101</v>
      </c>
      <c r="D177" s="56" t="s">
        <v>102</v>
      </c>
      <c r="E177" s="132" t="s">
        <v>76</v>
      </c>
      <c r="F177" s="132" t="s">
        <v>76</v>
      </c>
      <c r="G177" s="33" t="s">
        <v>713</v>
      </c>
      <c r="H177" s="33" t="s">
        <v>79</v>
      </c>
      <c r="I177" s="132" t="s">
        <v>76</v>
      </c>
      <c r="J177" s="64" t="s">
        <v>128</v>
      </c>
      <c r="K177" s="64" t="s">
        <v>108</v>
      </c>
      <c r="L177" s="132" t="s">
        <v>76</v>
      </c>
      <c r="M177" s="33" t="s">
        <v>714</v>
      </c>
      <c r="N177" s="33">
        <v>16</v>
      </c>
      <c r="O177" s="33">
        <v>16</v>
      </c>
      <c r="P177" s="157"/>
      <c r="Q177" s="66">
        <v>5</v>
      </c>
      <c r="R177" s="165">
        <v>325</v>
      </c>
      <c r="S177" s="166">
        <v>1341</v>
      </c>
      <c r="T177" s="66"/>
      <c r="U177" s="66"/>
      <c r="V177" s="66"/>
      <c r="W177" s="33" t="s">
        <v>715</v>
      </c>
      <c r="X177" s="33" t="s">
        <v>684</v>
      </c>
      <c r="Y177" s="66"/>
    </row>
    <row r="178" s="4" customFormat="1" ht="56.25" spans="1:25">
      <c r="A178" s="26">
        <v>172</v>
      </c>
      <c r="B178" s="133" t="s">
        <v>73</v>
      </c>
      <c r="C178" s="134" t="s">
        <v>94</v>
      </c>
      <c r="D178" s="134" t="s">
        <v>361</v>
      </c>
      <c r="E178" s="132" t="s">
        <v>76</v>
      </c>
      <c r="F178" s="132" t="s">
        <v>76</v>
      </c>
      <c r="G178" s="133" t="s">
        <v>716</v>
      </c>
      <c r="H178" s="33" t="s">
        <v>79</v>
      </c>
      <c r="I178" s="132" t="s">
        <v>76</v>
      </c>
      <c r="J178" s="64" t="s">
        <v>128</v>
      </c>
      <c r="K178" s="64" t="s">
        <v>108</v>
      </c>
      <c r="L178" s="132" t="s">
        <v>76</v>
      </c>
      <c r="M178" s="133" t="s">
        <v>717</v>
      </c>
      <c r="N178" s="133">
        <v>15</v>
      </c>
      <c r="O178" s="133">
        <v>15</v>
      </c>
      <c r="P178" s="157"/>
      <c r="Q178" s="66">
        <v>5</v>
      </c>
      <c r="R178" s="165">
        <v>325</v>
      </c>
      <c r="S178" s="166">
        <v>1341</v>
      </c>
      <c r="T178" s="66"/>
      <c r="U178" s="66"/>
      <c r="V178" s="66"/>
      <c r="W178" s="33" t="s">
        <v>122</v>
      </c>
      <c r="X178" s="33" t="s">
        <v>684</v>
      </c>
      <c r="Y178" s="66"/>
    </row>
    <row r="179" s="4" customFormat="1" ht="56.25" spans="1:25">
      <c r="A179" s="26">
        <v>173</v>
      </c>
      <c r="B179" s="35" t="s">
        <v>86</v>
      </c>
      <c r="C179" s="35" t="s">
        <v>101</v>
      </c>
      <c r="D179" s="35" t="s">
        <v>132</v>
      </c>
      <c r="E179" s="132" t="s">
        <v>76</v>
      </c>
      <c r="F179" s="132" t="s">
        <v>76</v>
      </c>
      <c r="G179" s="35" t="s">
        <v>718</v>
      </c>
      <c r="H179" s="33" t="s">
        <v>79</v>
      </c>
      <c r="I179" s="132" t="s">
        <v>76</v>
      </c>
      <c r="J179" s="64" t="s">
        <v>128</v>
      </c>
      <c r="K179" s="64" t="s">
        <v>108</v>
      </c>
      <c r="L179" s="132" t="s">
        <v>76</v>
      </c>
      <c r="M179" s="35" t="s">
        <v>719</v>
      </c>
      <c r="N179" s="35">
        <v>20</v>
      </c>
      <c r="O179" s="35">
        <v>20</v>
      </c>
      <c r="P179" s="157"/>
      <c r="Q179" s="66">
        <v>14</v>
      </c>
      <c r="R179" s="165">
        <v>2285</v>
      </c>
      <c r="S179" s="165">
        <v>9140</v>
      </c>
      <c r="T179" s="66">
        <v>3</v>
      </c>
      <c r="U179" s="66">
        <v>76</v>
      </c>
      <c r="V179" s="66">
        <v>342</v>
      </c>
      <c r="W179" s="33" t="s">
        <v>720</v>
      </c>
      <c r="X179" s="33" t="s">
        <v>684</v>
      </c>
      <c r="Y179" s="66"/>
    </row>
    <row r="180" s="4" customFormat="1" ht="56.25" spans="1:25">
      <c r="A180" s="26">
        <v>174</v>
      </c>
      <c r="B180" s="35" t="s">
        <v>86</v>
      </c>
      <c r="C180" s="35" t="s">
        <v>101</v>
      </c>
      <c r="D180" s="29" t="s">
        <v>132</v>
      </c>
      <c r="E180" s="132" t="s">
        <v>76</v>
      </c>
      <c r="F180" s="132" t="s">
        <v>76</v>
      </c>
      <c r="G180" s="35" t="s">
        <v>721</v>
      </c>
      <c r="H180" s="33" t="s">
        <v>79</v>
      </c>
      <c r="I180" s="132" t="s">
        <v>76</v>
      </c>
      <c r="J180" s="64" t="s">
        <v>128</v>
      </c>
      <c r="K180" s="64" t="s">
        <v>108</v>
      </c>
      <c r="L180" s="132" t="s">
        <v>76</v>
      </c>
      <c r="M180" s="35" t="s">
        <v>722</v>
      </c>
      <c r="N180" s="35">
        <v>35</v>
      </c>
      <c r="O180" s="35">
        <v>35</v>
      </c>
      <c r="P180" s="157"/>
      <c r="Q180" s="66">
        <v>6</v>
      </c>
      <c r="R180" s="165">
        <v>327</v>
      </c>
      <c r="S180" s="165">
        <v>1408</v>
      </c>
      <c r="T180" s="66">
        <v>1</v>
      </c>
      <c r="U180" s="66">
        <v>35</v>
      </c>
      <c r="V180" s="66">
        <v>146</v>
      </c>
      <c r="W180" s="33" t="s">
        <v>645</v>
      </c>
      <c r="X180" s="33" t="s">
        <v>684</v>
      </c>
      <c r="Y180" s="66"/>
    </row>
    <row r="181" s="4" customFormat="1" ht="56.25" spans="1:25">
      <c r="A181" s="26">
        <v>175</v>
      </c>
      <c r="B181" s="35" t="s">
        <v>86</v>
      </c>
      <c r="C181" s="134" t="s">
        <v>87</v>
      </c>
      <c r="D181" s="35" t="s">
        <v>88</v>
      </c>
      <c r="E181" s="132" t="s">
        <v>76</v>
      </c>
      <c r="F181" s="132" t="s">
        <v>76</v>
      </c>
      <c r="G181" s="35" t="s">
        <v>723</v>
      </c>
      <c r="H181" s="33" t="s">
        <v>79</v>
      </c>
      <c r="I181" s="132" t="s">
        <v>76</v>
      </c>
      <c r="J181" s="64" t="s">
        <v>128</v>
      </c>
      <c r="K181" s="64" t="s">
        <v>108</v>
      </c>
      <c r="L181" s="132" t="s">
        <v>76</v>
      </c>
      <c r="M181" s="35" t="s">
        <v>724</v>
      </c>
      <c r="N181" s="35">
        <v>12</v>
      </c>
      <c r="O181" s="35">
        <v>12</v>
      </c>
      <c r="P181" s="157"/>
      <c r="Q181" s="66">
        <v>5</v>
      </c>
      <c r="R181" s="165">
        <v>563</v>
      </c>
      <c r="S181" s="165">
        <v>2258</v>
      </c>
      <c r="T181" s="66"/>
      <c r="U181" s="66"/>
      <c r="V181" s="66"/>
      <c r="W181" s="33" t="s">
        <v>645</v>
      </c>
      <c r="X181" s="33" t="s">
        <v>684</v>
      </c>
      <c r="Y181" s="66"/>
    </row>
    <row r="182" s="4" customFormat="1" ht="56.25" spans="1:25">
      <c r="A182" s="26">
        <v>176</v>
      </c>
      <c r="B182" s="92" t="s">
        <v>86</v>
      </c>
      <c r="C182" s="135" t="s">
        <v>101</v>
      </c>
      <c r="D182" s="125" t="s">
        <v>132</v>
      </c>
      <c r="E182" s="136" t="s">
        <v>76</v>
      </c>
      <c r="F182" s="136" t="s">
        <v>76</v>
      </c>
      <c r="G182" s="92" t="s">
        <v>725</v>
      </c>
      <c r="H182" s="125" t="s">
        <v>79</v>
      </c>
      <c r="I182" s="136" t="s">
        <v>76</v>
      </c>
      <c r="J182" s="158" t="s">
        <v>128</v>
      </c>
      <c r="K182" s="158" t="s">
        <v>108</v>
      </c>
      <c r="L182" s="136" t="s">
        <v>76</v>
      </c>
      <c r="M182" s="92" t="s">
        <v>726</v>
      </c>
      <c r="N182" s="92">
        <v>20</v>
      </c>
      <c r="O182" s="92">
        <v>20</v>
      </c>
      <c r="P182" s="159"/>
      <c r="Q182" s="167">
        <v>6</v>
      </c>
      <c r="R182" s="165">
        <v>241</v>
      </c>
      <c r="S182" s="165">
        <v>1004</v>
      </c>
      <c r="T182" s="167">
        <v>1</v>
      </c>
      <c r="U182" s="167">
        <v>19</v>
      </c>
      <c r="V182" s="167">
        <v>81</v>
      </c>
      <c r="W182" s="33" t="s">
        <v>727</v>
      </c>
      <c r="X182" s="33" t="s">
        <v>684</v>
      </c>
      <c r="Y182" s="167"/>
    </row>
    <row r="183" s="4" customFormat="1" ht="56.25" spans="1:25">
      <c r="A183" s="26">
        <v>177</v>
      </c>
      <c r="B183" s="35" t="s">
        <v>86</v>
      </c>
      <c r="C183" s="134" t="s">
        <v>87</v>
      </c>
      <c r="D183" s="33" t="s">
        <v>88</v>
      </c>
      <c r="E183" s="137" t="s">
        <v>76</v>
      </c>
      <c r="F183" s="137" t="s">
        <v>76</v>
      </c>
      <c r="G183" s="33" t="s">
        <v>728</v>
      </c>
      <c r="H183" s="33" t="s">
        <v>79</v>
      </c>
      <c r="I183" s="137" t="s">
        <v>76</v>
      </c>
      <c r="J183" s="64" t="s">
        <v>128</v>
      </c>
      <c r="K183" s="64" t="s">
        <v>108</v>
      </c>
      <c r="L183" s="137" t="s">
        <v>76</v>
      </c>
      <c r="M183" s="33" t="s">
        <v>729</v>
      </c>
      <c r="N183" s="33">
        <v>22.5</v>
      </c>
      <c r="O183" s="33">
        <v>22.5</v>
      </c>
      <c r="P183" s="157"/>
      <c r="Q183" s="66">
        <v>15</v>
      </c>
      <c r="R183" s="165">
        <v>2285</v>
      </c>
      <c r="S183" s="165">
        <v>9140</v>
      </c>
      <c r="T183" s="66">
        <v>3</v>
      </c>
      <c r="U183" s="66">
        <v>76</v>
      </c>
      <c r="V183" s="66">
        <v>342</v>
      </c>
      <c r="W183" s="33" t="s">
        <v>645</v>
      </c>
      <c r="X183" s="33" t="s">
        <v>684</v>
      </c>
      <c r="Y183" s="66"/>
    </row>
    <row r="184" s="4" customFormat="1" ht="59" customHeight="1" spans="1:25">
      <c r="A184" s="26">
        <v>178</v>
      </c>
      <c r="B184" s="35" t="s">
        <v>86</v>
      </c>
      <c r="C184" s="33" t="s">
        <v>101</v>
      </c>
      <c r="D184" s="56" t="s">
        <v>102</v>
      </c>
      <c r="E184" s="33" t="s">
        <v>76</v>
      </c>
      <c r="F184" s="33" t="s">
        <v>76</v>
      </c>
      <c r="G184" s="33" t="s">
        <v>730</v>
      </c>
      <c r="H184" s="33" t="s">
        <v>79</v>
      </c>
      <c r="I184" s="33" t="s">
        <v>76</v>
      </c>
      <c r="J184" s="33" t="s">
        <v>731</v>
      </c>
      <c r="K184" s="33" t="s">
        <v>732</v>
      </c>
      <c r="L184" s="33" t="s">
        <v>733</v>
      </c>
      <c r="M184" s="33" t="s">
        <v>734</v>
      </c>
      <c r="N184" s="33">
        <v>100</v>
      </c>
      <c r="O184" s="33">
        <v>100</v>
      </c>
      <c r="P184" s="33"/>
      <c r="Q184" s="66">
        <v>15</v>
      </c>
      <c r="R184" s="165">
        <v>2285</v>
      </c>
      <c r="S184" s="165">
        <v>9140</v>
      </c>
      <c r="T184" s="66">
        <v>3</v>
      </c>
      <c r="U184" s="66">
        <v>76</v>
      </c>
      <c r="V184" s="66">
        <v>342</v>
      </c>
      <c r="W184" s="33" t="s">
        <v>735</v>
      </c>
      <c r="X184" s="33" t="s">
        <v>684</v>
      </c>
      <c r="Y184" s="66"/>
    </row>
    <row r="185" s="4" customFormat="1" ht="59" customHeight="1" spans="1:25">
      <c r="A185" s="26">
        <v>179</v>
      </c>
      <c r="B185" s="35" t="s">
        <v>86</v>
      </c>
      <c r="C185" s="134" t="s">
        <v>87</v>
      </c>
      <c r="D185" s="33" t="s">
        <v>88</v>
      </c>
      <c r="E185" s="33" t="s">
        <v>76</v>
      </c>
      <c r="F185" s="33" t="s">
        <v>76</v>
      </c>
      <c r="G185" s="33" t="s">
        <v>736</v>
      </c>
      <c r="H185" s="33" t="s">
        <v>79</v>
      </c>
      <c r="I185" s="33" t="s">
        <v>76</v>
      </c>
      <c r="J185" s="33" t="s">
        <v>510</v>
      </c>
      <c r="K185" s="33" t="s">
        <v>511</v>
      </c>
      <c r="L185" s="33" t="s">
        <v>76</v>
      </c>
      <c r="M185" s="33" t="s">
        <v>737</v>
      </c>
      <c r="N185" s="33">
        <v>79.45</v>
      </c>
      <c r="O185" s="33">
        <v>79.45</v>
      </c>
      <c r="P185" s="33"/>
      <c r="Q185" s="167">
        <v>6</v>
      </c>
      <c r="R185" s="165">
        <v>241</v>
      </c>
      <c r="S185" s="165">
        <v>1004</v>
      </c>
      <c r="T185" s="167">
        <v>1</v>
      </c>
      <c r="U185" s="167">
        <v>19</v>
      </c>
      <c r="V185" s="167">
        <v>81</v>
      </c>
      <c r="W185" s="33" t="s">
        <v>645</v>
      </c>
      <c r="X185" s="33" t="s">
        <v>684</v>
      </c>
      <c r="Y185" s="66"/>
    </row>
    <row r="186" s="1" customFormat="1" customHeight="1" spans="1:25">
      <c r="A186" s="138">
        <v>180</v>
      </c>
      <c r="B186" s="138" t="s">
        <v>738</v>
      </c>
      <c r="C186" s="138" t="s">
        <v>739</v>
      </c>
      <c r="D186" s="138" t="s">
        <v>739</v>
      </c>
      <c r="E186" s="138" t="s">
        <v>76</v>
      </c>
      <c r="F186" s="138" t="s">
        <v>740</v>
      </c>
      <c r="G186" s="138" t="s">
        <v>741</v>
      </c>
      <c r="H186" s="138" t="s">
        <v>79</v>
      </c>
      <c r="I186" s="138" t="s">
        <v>742</v>
      </c>
      <c r="J186" s="140">
        <v>45292</v>
      </c>
      <c r="K186" s="140">
        <v>45627</v>
      </c>
      <c r="L186" s="138" t="s">
        <v>743</v>
      </c>
      <c r="M186" s="138" t="s">
        <v>744</v>
      </c>
      <c r="N186" s="138">
        <v>120</v>
      </c>
      <c r="O186" s="138">
        <v>120</v>
      </c>
      <c r="P186" s="138"/>
      <c r="Q186" s="138">
        <v>15</v>
      </c>
      <c r="R186" s="138">
        <v>120</v>
      </c>
      <c r="S186" s="138">
        <v>106</v>
      </c>
      <c r="T186" s="138">
        <v>3</v>
      </c>
      <c r="U186" s="138">
        <v>106</v>
      </c>
      <c r="V186" s="138">
        <v>106</v>
      </c>
      <c r="W186" s="138" t="s">
        <v>745</v>
      </c>
      <c r="X186" s="138" t="s">
        <v>746</v>
      </c>
      <c r="Y186" s="140"/>
    </row>
    <row r="187" s="1" customFormat="1" customHeight="1" spans="1:25">
      <c r="A187" s="138">
        <v>181</v>
      </c>
      <c r="B187" s="138" t="s">
        <v>738</v>
      </c>
      <c r="C187" s="138" t="s">
        <v>747</v>
      </c>
      <c r="D187" s="139" t="s">
        <v>748</v>
      </c>
      <c r="E187" s="138" t="s">
        <v>76</v>
      </c>
      <c r="F187" s="138" t="s">
        <v>740</v>
      </c>
      <c r="G187" s="138" t="s">
        <v>749</v>
      </c>
      <c r="H187" s="138" t="s">
        <v>79</v>
      </c>
      <c r="I187" s="138" t="s">
        <v>742</v>
      </c>
      <c r="J187" s="140">
        <v>45292</v>
      </c>
      <c r="K187" s="140">
        <v>45627</v>
      </c>
      <c r="L187" s="138" t="s">
        <v>750</v>
      </c>
      <c r="M187" s="138" t="s">
        <v>749</v>
      </c>
      <c r="N187" s="138">
        <v>20</v>
      </c>
      <c r="O187" s="138">
        <v>20</v>
      </c>
      <c r="P187" s="138"/>
      <c r="Q187" s="138">
        <v>15</v>
      </c>
      <c r="R187" s="138">
        <v>100</v>
      </c>
      <c r="S187" s="138">
        <v>100</v>
      </c>
      <c r="T187" s="138">
        <v>3</v>
      </c>
      <c r="U187" s="138">
        <v>100</v>
      </c>
      <c r="V187" s="138">
        <v>100</v>
      </c>
      <c r="W187" s="138" t="s">
        <v>751</v>
      </c>
      <c r="X187" s="138" t="s">
        <v>746</v>
      </c>
      <c r="Y187" s="140"/>
    </row>
    <row r="188" s="1" customFormat="1" customHeight="1" spans="1:25">
      <c r="A188" s="138">
        <v>182</v>
      </c>
      <c r="B188" s="138" t="s">
        <v>86</v>
      </c>
      <c r="C188" s="138" t="s">
        <v>752</v>
      </c>
      <c r="D188" s="138" t="s">
        <v>753</v>
      </c>
      <c r="E188" s="138" t="s">
        <v>76</v>
      </c>
      <c r="F188" s="138" t="s">
        <v>740</v>
      </c>
      <c r="G188" s="138" t="s">
        <v>753</v>
      </c>
      <c r="H188" s="138" t="s">
        <v>79</v>
      </c>
      <c r="I188" s="138" t="s">
        <v>76</v>
      </c>
      <c r="J188" s="140">
        <v>45292</v>
      </c>
      <c r="K188" s="140">
        <v>45627</v>
      </c>
      <c r="L188" s="138" t="s">
        <v>754</v>
      </c>
      <c r="M188" s="138" t="s">
        <v>753</v>
      </c>
      <c r="N188" s="138">
        <v>15</v>
      </c>
      <c r="O188" s="138">
        <v>15</v>
      </c>
      <c r="P188" s="138">
        <v>0</v>
      </c>
      <c r="Q188" s="138">
        <v>15</v>
      </c>
      <c r="R188" s="138">
        <v>13266</v>
      </c>
      <c r="S188" s="138">
        <v>36069</v>
      </c>
      <c r="T188" s="138">
        <v>3</v>
      </c>
      <c r="U188" s="138">
        <v>665</v>
      </c>
      <c r="V188" s="138">
        <v>1922</v>
      </c>
      <c r="W188" s="138" t="s">
        <v>755</v>
      </c>
      <c r="X188" s="138" t="s">
        <v>756</v>
      </c>
      <c r="Y188" s="140"/>
    </row>
    <row r="189" s="1" customFormat="1" customHeight="1" spans="1:25">
      <c r="A189" s="138">
        <v>183</v>
      </c>
      <c r="B189" s="138" t="s">
        <v>86</v>
      </c>
      <c r="C189" s="138" t="s">
        <v>101</v>
      </c>
      <c r="D189" s="138" t="s">
        <v>132</v>
      </c>
      <c r="E189" s="140" t="s">
        <v>76</v>
      </c>
      <c r="F189" s="138" t="s">
        <v>757</v>
      </c>
      <c r="G189" s="138" t="s">
        <v>758</v>
      </c>
      <c r="H189" s="140" t="s">
        <v>79</v>
      </c>
      <c r="I189" s="140" t="s">
        <v>76</v>
      </c>
      <c r="J189" s="140">
        <v>45323</v>
      </c>
      <c r="K189" s="140">
        <v>45413</v>
      </c>
      <c r="L189" s="138" t="s">
        <v>754</v>
      </c>
      <c r="M189" s="138" t="s">
        <v>759</v>
      </c>
      <c r="N189" s="138">
        <v>80</v>
      </c>
      <c r="O189" s="138">
        <v>80</v>
      </c>
      <c r="P189" s="138">
        <v>0</v>
      </c>
      <c r="Q189" s="138">
        <v>14</v>
      </c>
      <c r="R189" s="168">
        <v>12679</v>
      </c>
      <c r="S189" s="168">
        <v>33966</v>
      </c>
      <c r="T189" s="138">
        <v>3</v>
      </c>
      <c r="U189" s="168">
        <v>637</v>
      </c>
      <c r="V189" s="168">
        <v>1848</v>
      </c>
      <c r="W189" s="138" t="s">
        <v>760</v>
      </c>
      <c r="X189" s="138" t="s">
        <v>760</v>
      </c>
      <c r="Y189" s="140"/>
    </row>
    <row r="190" s="1" customFormat="1" customHeight="1" spans="1:25">
      <c r="A190" s="138">
        <v>184</v>
      </c>
      <c r="B190" s="138" t="s">
        <v>86</v>
      </c>
      <c r="C190" s="138" t="s">
        <v>101</v>
      </c>
      <c r="D190" s="138" t="s">
        <v>132</v>
      </c>
      <c r="E190" s="140" t="s">
        <v>76</v>
      </c>
      <c r="F190" s="138" t="s">
        <v>757</v>
      </c>
      <c r="G190" s="138" t="s">
        <v>761</v>
      </c>
      <c r="H190" s="140" t="s">
        <v>79</v>
      </c>
      <c r="I190" s="140" t="s">
        <v>76</v>
      </c>
      <c r="J190" s="140">
        <v>45352</v>
      </c>
      <c r="K190" s="140">
        <v>45566</v>
      </c>
      <c r="L190" s="138" t="s">
        <v>754</v>
      </c>
      <c r="M190" s="138" t="s">
        <v>762</v>
      </c>
      <c r="N190" s="138">
        <v>40</v>
      </c>
      <c r="O190" s="138">
        <v>40</v>
      </c>
      <c r="P190" s="138">
        <v>0</v>
      </c>
      <c r="Q190" s="138">
        <v>14</v>
      </c>
      <c r="R190" s="168">
        <v>12679</v>
      </c>
      <c r="S190" s="168">
        <v>33966</v>
      </c>
      <c r="T190" s="138">
        <v>3</v>
      </c>
      <c r="U190" s="168">
        <v>637</v>
      </c>
      <c r="V190" s="168">
        <v>1848</v>
      </c>
      <c r="W190" s="138" t="s">
        <v>763</v>
      </c>
      <c r="X190" s="138" t="s">
        <v>763</v>
      </c>
      <c r="Y190" s="140"/>
    </row>
    <row r="191" s="1" customFormat="1" customHeight="1" spans="1:25">
      <c r="A191" s="138">
        <v>185</v>
      </c>
      <c r="B191" s="138" t="s">
        <v>86</v>
      </c>
      <c r="C191" s="138" t="s">
        <v>101</v>
      </c>
      <c r="D191" s="138" t="s">
        <v>132</v>
      </c>
      <c r="E191" s="140" t="s">
        <v>76</v>
      </c>
      <c r="F191" s="138" t="s">
        <v>757</v>
      </c>
      <c r="G191" s="138" t="s">
        <v>764</v>
      </c>
      <c r="H191" s="140" t="s">
        <v>79</v>
      </c>
      <c r="I191" s="140" t="s">
        <v>76</v>
      </c>
      <c r="J191" s="140">
        <v>45352</v>
      </c>
      <c r="K191" s="140">
        <v>45566</v>
      </c>
      <c r="L191" s="138" t="s">
        <v>754</v>
      </c>
      <c r="M191" s="138" t="s">
        <v>765</v>
      </c>
      <c r="N191" s="138">
        <v>60</v>
      </c>
      <c r="O191" s="138">
        <v>60</v>
      </c>
      <c r="P191" s="138">
        <v>0</v>
      </c>
      <c r="Q191" s="138">
        <v>14</v>
      </c>
      <c r="R191" s="168">
        <v>12679</v>
      </c>
      <c r="S191" s="168">
        <v>33966</v>
      </c>
      <c r="T191" s="138">
        <v>3</v>
      </c>
      <c r="U191" s="168">
        <v>637</v>
      </c>
      <c r="V191" s="168">
        <v>1848</v>
      </c>
      <c r="W191" s="138" t="s">
        <v>766</v>
      </c>
      <c r="X191" s="138" t="s">
        <v>766</v>
      </c>
      <c r="Y191" s="140"/>
    </row>
    <row r="192" s="1" customFormat="1" customHeight="1" spans="1:25">
      <c r="A192" s="138">
        <v>186</v>
      </c>
      <c r="B192" s="138" t="s">
        <v>73</v>
      </c>
      <c r="C192" s="138" t="s">
        <v>94</v>
      </c>
      <c r="D192" s="138" t="s">
        <v>223</v>
      </c>
      <c r="E192" s="140" t="s">
        <v>76</v>
      </c>
      <c r="F192" s="138" t="s">
        <v>740</v>
      </c>
      <c r="G192" s="138" t="s">
        <v>767</v>
      </c>
      <c r="H192" s="140" t="s">
        <v>79</v>
      </c>
      <c r="I192" s="140" t="s">
        <v>742</v>
      </c>
      <c r="J192" s="140">
        <v>45292</v>
      </c>
      <c r="K192" s="140">
        <v>45627</v>
      </c>
      <c r="L192" s="138" t="s">
        <v>754</v>
      </c>
      <c r="M192" s="138" t="s">
        <v>768</v>
      </c>
      <c r="N192" s="138">
        <v>200</v>
      </c>
      <c r="O192" s="138">
        <v>200</v>
      </c>
      <c r="P192" s="138">
        <v>0</v>
      </c>
      <c r="Q192" s="138">
        <v>15</v>
      </c>
      <c r="R192" s="168">
        <v>13266</v>
      </c>
      <c r="S192" s="168">
        <v>36069</v>
      </c>
      <c r="T192" s="138">
        <v>15</v>
      </c>
      <c r="U192" s="138">
        <v>665</v>
      </c>
      <c r="V192" s="138">
        <v>1922</v>
      </c>
      <c r="W192" s="138" t="s">
        <v>769</v>
      </c>
      <c r="X192" s="138" t="s">
        <v>770</v>
      </c>
      <c r="Y192" s="140"/>
    </row>
    <row r="193" s="1" customFormat="1" customHeight="1" spans="1:25">
      <c r="A193" s="138">
        <v>187</v>
      </c>
      <c r="B193" s="138" t="s">
        <v>86</v>
      </c>
      <c r="C193" s="138" t="s">
        <v>101</v>
      </c>
      <c r="D193" s="138" t="s">
        <v>381</v>
      </c>
      <c r="E193" s="140" t="s">
        <v>76</v>
      </c>
      <c r="F193" s="138" t="s">
        <v>740</v>
      </c>
      <c r="G193" s="138" t="s">
        <v>771</v>
      </c>
      <c r="H193" s="140" t="s">
        <v>79</v>
      </c>
      <c r="I193" s="140" t="s">
        <v>742</v>
      </c>
      <c r="J193" s="140">
        <v>45292</v>
      </c>
      <c r="K193" s="140">
        <v>45627</v>
      </c>
      <c r="L193" s="138" t="s">
        <v>754</v>
      </c>
      <c r="M193" s="138" t="s">
        <v>772</v>
      </c>
      <c r="N193" s="138">
        <v>75</v>
      </c>
      <c r="O193" s="138">
        <v>75</v>
      </c>
      <c r="P193" s="138">
        <v>0</v>
      </c>
      <c r="Q193" s="138">
        <v>15</v>
      </c>
      <c r="R193" s="168">
        <v>13266</v>
      </c>
      <c r="S193" s="168">
        <v>36069</v>
      </c>
      <c r="T193" s="138">
        <v>15</v>
      </c>
      <c r="U193" s="138">
        <v>665</v>
      </c>
      <c r="V193" s="138">
        <v>1922</v>
      </c>
      <c r="W193" s="138" t="s">
        <v>773</v>
      </c>
      <c r="X193" s="138" t="s">
        <v>774</v>
      </c>
      <c r="Y193" s="140"/>
    </row>
    <row r="194" s="1" customFormat="1" customHeight="1" spans="1:25">
      <c r="A194" s="138">
        <v>188</v>
      </c>
      <c r="B194" s="138" t="s">
        <v>86</v>
      </c>
      <c r="C194" s="138" t="s">
        <v>101</v>
      </c>
      <c r="D194" s="138" t="s">
        <v>381</v>
      </c>
      <c r="E194" s="140" t="s">
        <v>76</v>
      </c>
      <c r="F194" s="138" t="s">
        <v>740</v>
      </c>
      <c r="G194" s="138" t="s">
        <v>775</v>
      </c>
      <c r="H194" s="140" t="s">
        <v>79</v>
      </c>
      <c r="I194" s="140" t="s">
        <v>742</v>
      </c>
      <c r="J194" s="140">
        <v>45292</v>
      </c>
      <c r="K194" s="140">
        <v>45627</v>
      </c>
      <c r="L194" s="138" t="s">
        <v>754</v>
      </c>
      <c r="M194" s="138" t="s">
        <v>776</v>
      </c>
      <c r="N194" s="138">
        <v>30</v>
      </c>
      <c r="O194" s="138">
        <v>30</v>
      </c>
      <c r="P194" s="138">
        <v>0</v>
      </c>
      <c r="Q194" s="138">
        <v>15</v>
      </c>
      <c r="R194" s="168">
        <v>13266</v>
      </c>
      <c r="S194" s="168">
        <v>36069</v>
      </c>
      <c r="T194" s="138">
        <v>15</v>
      </c>
      <c r="U194" s="138">
        <v>665</v>
      </c>
      <c r="V194" s="138">
        <v>1922</v>
      </c>
      <c r="W194" s="138" t="s">
        <v>777</v>
      </c>
      <c r="X194" s="138" t="s">
        <v>778</v>
      </c>
      <c r="Y194" s="140"/>
    </row>
    <row r="195" s="1" customFormat="1" customHeight="1" spans="1:25">
      <c r="A195" s="138">
        <v>189</v>
      </c>
      <c r="B195" s="138" t="s">
        <v>86</v>
      </c>
      <c r="C195" s="138" t="s">
        <v>752</v>
      </c>
      <c r="D195" s="138" t="s">
        <v>779</v>
      </c>
      <c r="E195" s="140" t="s">
        <v>76</v>
      </c>
      <c r="F195" s="138" t="s">
        <v>740</v>
      </c>
      <c r="G195" s="138" t="s">
        <v>779</v>
      </c>
      <c r="H195" s="140" t="s">
        <v>79</v>
      </c>
      <c r="I195" s="140" t="s">
        <v>742</v>
      </c>
      <c r="J195" s="140">
        <v>45292</v>
      </c>
      <c r="K195" s="140">
        <v>45627</v>
      </c>
      <c r="L195" s="138" t="s">
        <v>754</v>
      </c>
      <c r="M195" s="138" t="s">
        <v>780</v>
      </c>
      <c r="N195" s="138">
        <v>15</v>
      </c>
      <c r="O195" s="138">
        <v>15</v>
      </c>
      <c r="P195" s="138">
        <v>0</v>
      </c>
      <c r="Q195" s="138">
        <v>15</v>
      </c>
      <c r="R195" s="168">
        <v>13266</v>
      </c>
      <c r="S195" s="168">
        <v>36069</v>
      </c>
      <c r="T195" s="138">
        <v>15</v>
      </c>
      <c r="U195" s="138">
        <v>665</v>
      </c>
      <c r="V195" s="138">
        <v>1922</v>
      </c>
      <c r="W195" s="138" t="s">
        <v>781</v>
      </c>
      <c r="X195" s="138" t="s">
        <v>782</v>
      </c>
      <c r="Y195" s="140"/>
    </row>
    <row r="196" s="1" customFormat="1" customHeight="1" spans="1:25">
      <c r="A196" s="138">
        <v>190</v>
      </c>
      <c r="B196" s="138" t="s">
        <v>783</v>
      </c>
      <c r="C196" s="138" t="s">
        <v>784</v>
      </c>
      <c r="D196" s="138" t="s">
        <v>785</v>
      </c>
      <c r="E196" s="140" t="s">
        <v>76</v>
      </c>
      <c r="F196" s="138" t="s">
        <v>740</v>
      </c>
      <c r="G196" s="138" t="s">
        <v>786</v>
      </c>
      <c r="H196" s="140" t="s">
        <v>79</v>
      </c>
      <c r="I196" s="140" t="s">
        <v>742</v>
      </c>
      <c r="J196" s="140">
        <v>45292</v>
      </c>
      <c r="K196" s="140">
        <v>45627</v>
      </c>
      <c r="L196" s="138" t="s">
        <v>754</v>
      </c>
      <c r="M196" s="138" t="s">
        <v>787</v>
      </c>
      <c r="N196" s="138">
        <v>19.5</v>
      </c>
      <c r="O196" s="138">
        <v>19.5</v>
      </c>
      <c r="P196" s="138">
        <v>0</v>
      </c>
      <c r="Q196" s="138">
        <v>15</v>
      </c>
      <c r="R196" s="168">
        <v>13266</v>
      </c>
      <c r="S196" s="168">
        <v>36069</v>
      </c>
      <c r="T196" s="138">
        <v>15</v>
      </c>
      <c r="U196" s="138">
        <v>665</v>
      </c>
      <c r="V196" s="138">
        <v>1922</v>
      </c>
      <c r="W196" s="138" t="s">
        <v>788</v>
      </c>
      <c r="X196" s="138" t="s">
        <v>789</v>
      </c>
      <c r="Y196" s="140"/>
    </row>
    <row r="197" s="1" customFormat="1" customHeight="1" spans="1:25">
      <c r="A197" s="138">
        <v>191</v>
      </c>
      <c r="B197" s="138" t="s">
        <v>86</v>
      </c>
      <c r="C197" s="138" t="s">
        <v>101</v>
      </c>
      <c r="D197" s="138" t="s">
        <v>132</v>
      </c>
      <c r="E197" s="140" t="s">
        <v>76</v>
      </c>
      <c r="F197" s="138" t="s">
        <v>790</v>
      </c>
      <c r="G197" s="138" t="s">
        <v>791</v>
      </c>
      <c r="H197" s="140" t="s">
        <v>79</v>
      </c>
      <c r="I197" s="170" t="s">
        <v>742</v>
      </c>
      <c r="J197" s="140">
        <v>45292</v>
      </c>
      <c r="K197" s="140">
        <v>45627</v>
      </c>
      <c r="L197" s="138" t="s">
        <v>754</v>
      </c>
      <c r="M197" s="138" t="s">
        <v>792</v>
      </c>
      <c r="N197" s="138">
        <v>35</v>
      </c>
      <c r="O197" s="138">
        <v>35</v>
      </c>
      <c r="P197" s="138">
        <v>0</v>
      </c>
      <c r="Q197" s="138">
        <v>12</v>
      </c>
      <c r="R197" s="168">
        <v>11629</v>
      </c>
      <c r="S197" s="168">
        <v>30184</v>
      </c>
      <c r="T197" s="138">
        <v>12</v>
      </c>
      <c r="U197" s="138">
        <v>594</v>
      </c>
      <c r="V197" s="138">
        <v>1742</v>
      </c>
      <c r="W197" s="138" t="s">
        <v>793</v>
      </c>
      <c r="X197" s="138" t="s">
        <v>794</v>
      </c>
      <c r="Y197" s="140"/>
    </row>
    <row r="198" s="1" customFormat="1" customHeight="1" spans="1:25">
      <c r="A198" s="138">
        <v>192</v>
      </c>
      <c r="B198" s="138" t="s">
        <v>738</v>
      </c>
      <c r="C198" s="138" t="s">
        <v>795</v>
      </c>
      <c r="D198" s="138" t="s">
        <v>796</v>
      </c>
      <c r="E198" s="140" t="s">
        <v>76</v>
      </c>
      <c r="F198" s="138" t="s">
        <v>740</v>
      </c>
      <c r="G198" s="138" t="s">
        <v>797</v>
      </c>
      <c r="H198" s="140" t="s">
        <v>79</v>
      </c>
      <c r="I198" s="170" t="s">
        <v>742</v>
      </c>
      <c r="J198" s="140">
        <v>45292</v>
      </c>
      <c r="K198" s="140">
        <v>45627</v>
      </c>
      <c r="L198" s="138" t="s">
        <v>754</v>
      </c>
      <c r="M198" s="138" t="s">
        <v>797</v>
      </c>
      <c r="N198" s="138">
        <v>2</v>
      </c>
      <c r="O198" s="138">
        <v>2</v>
      </c>
      <c r="P198" s="138">
        <v>0</v>
      </c>
      <c r="Q198" s="138">
        <v>15</v>
      </c>
      <c r="R198" s="168">
        <v>13266</v>
      </c>
      <c r="S198" s="168">
        <v>36069</v>
      </c>
      <c r="T198" s="138">
        <v>15</v>
      </c>
      <c r="U198" s="138">
        <v>665</v>
      </c>
      <c r="V198" s="138">
        <v>1922</v>
      </c>
      <c r="W198" s="138" t="s">
        <v>798</v>
      </c>
      <c r="X198" s="138" t="s">
        <v>799</v>
      </c>
      <c r="Y198" s="140"/>
    </row>
    <row r="199" s="1" customFormat="1" customHeight="1" spans="1:25">
      <c r="A199" s="138">
        <v>193</v>
      </c>
      <c r="B199" s="138" t="s">
        <v>738</v>
      </c>
      <c r="C199" s="138" t="s">
        <v>800</v>
      </c>
      <c r="D199" s="138" t="s">
        <v>801</v>
      </c>
      <c r="E199" s="140" t="s">
        <v>76</v>
      </c>
      <c r="F199" s="138" t="s">
        <v>740</v>
      </c>
      <c r="G199" s="138" t="s">
        <v>801</v>
      </c>
      <c r="H199" s="170" t="s">
        <v>79</v>
      </c>
      <c r="I199" s="170" t="s">
        <v>742</v>
      </c>
      <c r="J199" s="140">
        <v>45292</v>
      </c>
      <c r="K199" s="140">
        <v>45627</v>
      </c>
      <c r="L199" s="138" t="s">
        <v>754</v>
      </c>
      <c r="M199" s="138" t="s">
        <v>802</v>
      </c>
      <c r="N199" s="138">
        <v>10</v>
      </c>
      <c r="O199" s="174">
        <v>10</v>
      </c>
      <c r="P199" s="138">
        <v>0</v>
      </c>
      <c r="Q199" s="138">
        <v>15</v>
      </c>
      <c r="R199" s="168">
        <v>13266</v>
      </c>
      <c r="S199" s="168">
        <v>36069</v>
      </c>
      <c r="T199" s="138">
        <v>15</v>
      </c>
      <c r="U199" s="138">
        <v>665</v>
      </c>
      <c r="V199" s="138">
        <v>1922</v>
      </c>
      <c r="W199" s="138" t="s">
        <v>803</v>
      </c>
      <c r="X199" s="138" t="s">
        <v>804</v>
      </c>
      <c r="Y199" s="140"/>
    </row>
    <row r="200" s="1" customFormat="1" customHeight="1" spans="1:25">
      <c r="A200" s="138">
        <v>194</v>
      </c>
      <c r="B200" s="138" t="s">
        <v>86</v>
      </c>
      <c r="C200" s="138" t="s">
        <v>101</v>
      </c>
      <c r="D200" s="138" t="s">
        <v>132</v>
      </c>
      <c r="E200" s="171" t="s">
        <v>76</v>
      </c>
      <c r="F200" s="171" t="s">
        <v>740</v>
      </c>
      <c r="G200" s="138" t="s">
        <v>805</v>
      </c>
      <c r="H200" s="170" t="s">
        <v>79</v>
      </c>
      <c r="I200" s="171" t="s">
        <v>742</v>
      </c>
      <c r="J200" s="140">
        <v>45292</v>
      </c>
      <c r="K200" s="140">
        <v>45627</v>
      </c>
      <c r="L200" s="138" t="s">
        <v>76</v>
      </c>
      <c r="M200" s="171" t="s">
        <v>806</v>
      </c>
      <c r="N200" s="175">
        <v>40</v>
      </c>
      <c r="O200" s="175">
        <v>40</v>
      </c>
      <c r="P200" s="175">
        <v>0</v>
      </c>
      <c r="Q200" s="138">
        <v>15</v>
      </c>
      <c r="R200" s="168">
        <v>13266</v>
      </c>
      <c r="S200" s="168">
        <v>36069</v>
      </c>
      <c r="T200" s="138">
        <v>15</v>
      </c>
      <c r="U200" s="138">
        <v>665</v>
      </c>
      <c r="V200" s="138">
        <v>1922</v>
      </c>
      <c r="W200" s="171" t="s">
        <v>212</v>
      </c>
      <c r="X200" s="171" t="s">
        <v>807</v>
      </c>
      <c r="Y200" s="176"/>
    </row>
    <row r="201" s="1" customFormat="1" customHeight="1" spans="1:25">
      <c r="A201" s="138">
        <v>195</v>
      </c>
      <c r="B201" s="172" t="s">
        <v>86</v>
      </c>
      <c r="C201" s="172" t="s">
        <v>87</v>
      </c>
      <c r="D201" s="171" t="s">
        <v>88</v>
      </c>
      <c r="E201" s="171" t="s">
        <v>76</v>
      </c>
      <c r="F201" s="171" t="s">
        <v>808</v>
      </c>
      <c r="G201" s="138" t="s">
        <v>809</v>
      </c>
      <c r="H201" s="173" t="s">
        <v>79</v>
      </c>
      <c r="I201" s="171" t="s">
        <v>76</v>
      </c>
      <c r="J201" s="140">
        <v>45505</v>
      </c>
      <c r="K201" s="140">
        <v>45597</v>
      </c>
      <c r="L201" s="138" t="s">
        <v>810</v>
      </c>
      <c r="M201" s="171" t="s">
        <v>811</v>
      </c>
      <c r="N201" s="175">
        <v>70</v>
      </c>
      <c r="O201" s="175">
        <v>70</v>
      </c>
      <c r="P201" s="175">
        <v>0</v>
      </c>
      <c r="Q201" s="175">
        <v>15</v>
      </c>
      <c r="R201" s="175">
        <v>13266</v>
      </c>
      <c r="S201" s="175">
        <v>36069</v>
      </c>
      <c r="T201" s="175">
        <v>3</v>
      </c>
      <c r="U201" s="175">
        <v>665</v>
      </c>
      <c r="V201" s="175">
        <v>1922</v>
      </c>
      <c r="W201" s="171" t="s">
        <v>812</v>
      </c>
      <c r="X201" s="171" t="s">
        <v>756</v>
      </c>
      <c r="Y201" s="176"/>
    </row>
    <row r="202" s="1" customFormat="1" customHeight="1" spans="4:25">
      <c r="D202" s="15"/>
      <c r="Y202" s="16"/>
    </row>
  </sheetData>
  <mergeCells count="27">
    <mergeCell ref="A1:Y1"/>
    <mergeCell ref="A2:Y2"/>
    <mergeCell ref="B3:D3"/>
    <mergeCell ref="N3:P3"/>
    <mergeCell ref="Q3:V3"/>
    <mergeCell ref="O4:P4"/>
    <mergeCell ref="T4:V4"/>
    <mergeCell ref="A6:M6"/>
    <mergeCell ref="A3:A5"/>
    <mergeCell ref="B4:B5"/>
    <mergeCell ref="C4:C5"/>
    <mergeCell ref="D4:D5"/>
    <mergeCell ref="E3:E5"/>
    <mergeCell ref="F3:F5"/>
    <mergeCell ref="G3:G5"/>
    <mergeCell ref="H3:H5"/>
    <mergeCell ref="I3:I5"/>
    <mergeCell ref="L3:L5"/>
    <mergeCell ref="M3:M5"/>
    <mergeCell ref="N4:N5"/>
    <mergeCell ref="Q4:Q5"/>
    <mergeCell ref="R4:R5"/>
    <mergeCell ref="S4:S5"/>
    <mergeCell ref="W3:W5"/>
    <mergeCell ref="X3:X5"/>
    <mergeCell ref="Y3:Y5"/>
    <mergeCell ref="J3:K4"/>
  </mergeCells>
  <printOptions horizontalCentered="1"/>
  <pageMargins left="0.314583333333333" right="0.275" top="0.66875" bottom="0.550694444444444" header="0.298611111111111" footer="0.393055555555556"/>
  <pageSetup paperSize="9" scale="7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.柱子哥™</cp:lastModifiedBy>
  <dcterms:created xsi:type="dcterms:W3CDTF">2023-05-12T11:15:00Z</dcterms:created>
  <dcterms:modified xsi:type="dcterms:W3CDTF">2024-12-24T08:10:47Z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99A007470BD0418287ABA93CA7FBF95D_13</vt:lpwstr>
  </property>
  <property fmtid="{D5CDD505-2E9C-101B-9397-08002B2CF9AE}" pid="3" name="KSOProductBuildVer">
    <vt:lpwstr>2052-12.1.0.19302</vt:lpwstr>
  </property>
</Properties>
</file>