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情况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44525"/>
</workbook>
</file>

<file path=xl/sharedStrings.xml><?xml version="1.0" encoding="utf-8"?>
<sst xmlns="http://schemas.openxmlformats.org/spreadsheetml/2006/main" count="1034" uniqueCount="542">
  <si>
    <t>2024年部门预算公开表</t>
  </si>
  <si>
    <t>单位编码：</t>
  </si>
  <si>
    <t>单位名称：</t>
  </si>
  <si>
    <t>桃花源镇人民政府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</si>
  <si>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</si>
  <si>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</si>
  <si>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</si>
  <si>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</si>
  <si>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</si>
  <si>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</si>
  <si>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</si>
  <si>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</si>
  <si>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</si>
  <si>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一般公共预算基本支出情况表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</si>
  <si>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</si>
  <si>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</si>
  <si>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</si>
  <si>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</si>
  <si>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</si>
  <si>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</si>
  <si>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</si>
  <si>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</si>
  <si>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</si>
  <si>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</si>
  <si>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</si>
  <si>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</si>
  <si>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</si>
  <si>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</si>
  <si>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</si>
  <si>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</si>
  <si>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部门：桃花源镇人民政府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</si>
  <si>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</si>
  <si>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</si>
  <si>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</si>
  <si>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</si>
  <si>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</si>
  <si>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</si>
  <si>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</si>
  <si>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</si>
  <si>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</si>
  <si>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</si>
  <si>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</si>
  <si>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</si>
  <si>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</si>
  <si>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</si>
  <si>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</si>
  <si>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</si>
  <si>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</si>
  <si>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</si>
  <si>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</si>
  <si>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</si>
  <si>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</si>
  <si>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</si>
  <si>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</si>
  <si>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</si>
  <si>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</si>
  <si>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</si>
  <si>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</si>
  <si>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</si>
  <si>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</si>
  <si>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</si>
  <si>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</si>
  <si>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</si>
  <si>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</si>
  <si>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</si>
  <si>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</si>
  <si>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</si>
  <si>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</si>
  <si>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</si>
  <si>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</si>
  <si>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</si>
  <si>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</si>
  <si>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</si>
  <si>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</si>
  <si>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</si>
  <si>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</si>
  <si>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</si>
  <si>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</si>
  <si>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</si>
  <si>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</si>
  <si>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</si>
  <si>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</si>
  <si>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</si>
  <si>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</si>
  <si>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</si>
  <si>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</si>
  <si>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</si>
  <si>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</si>
  <si>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</si>
  <si>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</si>
  <si>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</si>
  <si>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</si>
  <si>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</si>
  <si>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</si>
  <si>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</si>
  <si>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</si>
  <si>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</si>
  <si>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</si>
  <si>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</si>
  <si>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</si>
  <si>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</si>
  <si>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</si>
  <si>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</si>
  <si>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</si>
  <si>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</si>
  <si>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</si>
  <si>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</si>
  <si>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</si>
  <si>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</si>
  <si>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</si>
  <si>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</si>
  <si>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</si>
  <si>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</si>
  <si>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</si>
  <si>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</si>
  <si>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</si>
  <si>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</si>
  <si>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</si>
  <si>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</si>
  <si>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</si>
  <si>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</si>
  <si>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</si>
  <si>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</si>
  <si>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</si>
  <si>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</si>
  <si>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</si>
  <si>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</si>
  <si>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</si>
  <si>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</si>
  <si>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</si>
  <si>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</si>
  <si>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</si>
  <si>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</si>
  <si>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</si>
  <si>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</si>
  <si>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</si>
  <si>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</si>
  <si>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</si>
  <si>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</si>
  <si>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</si>
  <si>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</si>
  <si>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</si>
  <si>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</si>
  <si>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</si>
  <si>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</si>
  <si>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</si>
  <si>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</si>
  <si>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</si>
  <si>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</si>
  <si>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</si>
  <si>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</si>
  <si>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</si>
  <si>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</si>
  <si>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</si>
  <si>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</si>
  <si>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</si>
  <si>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</si>
  <si>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</si>
  <si>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</si>
  <si>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</si>
  <si>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</si>
  <si>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201</t>
  </si>
  <si>
    <t xml:space="preserve">   一般公共服务支出</t>
  </si>
  <si>
    <t xml:space="preserve">   20103</t>
  </si>
  <si>
    <t xml:space="preserve">    政府办公厅（室）及相关机构事务</t>
  </si>
  <si>
    <t xml:space="preserve">    2010301</t>
  </si>
  <si>
    <t xml:space="preserve">    行政运行</t>
  </si>
  <si>
    <t xml:space="preserve">    2010399</t>
  </si>
  <si>
    <t xml:space="preserve">    其他政府办公厅（室）及相关机构事务支出</t>
  </si>
  <si>
    <t xml:space="preserve">   208</t>
  </si>
  <si>
    <t xml:space="preserve">   社会保障和就业支出</t>
  </si>
  <si>
    <t xml:space="preserve">   20802</t>
  </si>
  <si>
    <t>民政管理事务</t>
  </si>
  <si>
    <t xml:space="preserve">    2080208</t>
  </si>
  <si>
    <t xml:space="preserve">    基层政权建设和社区治理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</si>
  <si>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</si>
  <si>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</si>
  <si>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</si>
  <si>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</si>
  <si>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</si>
  <si>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</si>
  <si>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</si>
  <si>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</si>
  <si>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</si>
  <si>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</si>
  <si>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部门公开表04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</si>
  <si>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</si>
  <si>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</si>
  <si>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</si>
  <si>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</si>
  <si>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</si>
  <si>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</si>
  <si>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</si>
  <si>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</si>
  <si>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</si>
  <si>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</si>
  <si>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</si>
  <si>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</si>
  <si>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</si>
  <si>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</si>
  <si>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</si>
  <si>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</si>
  <si>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</si>
  <si>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</si>
  <si>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</si>
  <si>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</si>
  <si>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</si>
  <si>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201</t>
  </si>
  <si>
    <t>03</t>
  </si>
  <si>
    <t>01</t>
  </si>
  <si>
    <t>02</t>
  </si>
  <si>
    <t>08</t>
  </si>
  <si>
    <t>208</t>
  </si>
  <si>
    <t>05</t>
  </si>
  <si>
    <t xml:space="preserve">    机关事业单位基本养老保险缴费支出</t>
  </si>
  <si>
    <t>221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</si>
  <si>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</si>
  <si>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</si>
  <si>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</si>
  <si>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</si>
  <si>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</si>
  <si>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</si>
  <si>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</si>
  <si>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</si>
  <si>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</si>
  <si>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</si>
  <si>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</si>
  <si>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</si>
  <si>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</si>
  <si>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</si>
  <si>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</si>
  <si>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</si>
  <si>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</si>
  <si>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</si>
  <si>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</si>
  <si>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</si>
  <si>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</si>
  <si>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</si>
  <si>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</si>
  <si>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</si>
  <si>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部门公开表07</t>
  </si>
  <si>
    <t>人员经费</t>
  </si>
  <si>
    <t>公用经费</t>
  </si>
  <si>
    <t>部门公开表08</t>
  </si>
  <si>
    <t>一般公共预算基本支出表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</si>
  <si>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</si>
  <si>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</si>
  <si>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</si>
  <si>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</si>
  <si>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</si>
  <si>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</si>
  <si>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</si>
  <si>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</si>
  <si>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</si>
  <si>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</si>
  <si>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</si>
  <si>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</si>
  <si>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</si>
  <si>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</si>
  <si>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</si>
  <si>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</si>
  <si>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</si>
  <si>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</si>
  <si>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</si>
  <si>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</si>
  <si>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</si>
  <si>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</si>
  <si>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</si>
  <si>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</si>
  <si>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</si>
  <si>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</si>
  <si>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</si>
  <si>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</si>
  <si>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</si>
  <si>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</si>
  <si>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</si>
  <si>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</si>
  <si>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</si>
  <si>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</si>
  <si>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</si>
  <si>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</si>
  <si>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</si>
  <si>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</si>
  <si>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</si>
  <si>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</si>
  <si>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</si>
  <si>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</si>
  <si>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</si>
  <si>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</si>
  <si>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</si>
  <si>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</si>
  <si>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</si>
  <si>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</si>
  <si>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</si>
  <si>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</si>
  <si>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</si>
  <si>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</si>
  <si>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</si>
  <si>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</si>
  <si>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</si>
  <si>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</si>
  <si>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</si>
  <si>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</si>
  <si>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</si>
  <si>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</si>
  <si>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</si>
  <si>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</si>
  <si>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</si>
  <si>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</si>
  <si>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</si>
  <si>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</si>
  <si>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</si>
  <si>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</si>
  <si>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其他对个人和家庭的补助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</si>
  <si>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</si>
  <si>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</si>
  <si>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</si>
  <si>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</si>
  <si>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</si>
  <si>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</si>
  <si>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</si>
  <si>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</si>
  <si>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</si>
  <si>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</si>
  <si>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</si>
  <si>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</si>
  <si>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</si>
  <si>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</si>
  <si>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</si>
  <si>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</si>
  <si>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</si>
  <si>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</si>
  <si>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</si>
  <si>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</si>
  <si>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</si>
  <si>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</si>
  <si>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</si>
  <si>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</si>
  <si>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</si>
  <si>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</si>
  <si>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</si>
  <si>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</si>
  <si>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</si>
  <si>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</si>
  <si>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</si>
  <si>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</si>
  <si>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</si>
  <si>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</si>
  <si>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</si>
  <si>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</si>
  <si>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</si>
  <si>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</si>
  <si>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</si>
  <si>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</si>
  <si>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</si>
  <si>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</si>
  <si>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</si>
  <si>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</si>
  <si>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</si>
  <si>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</si>
  <si>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</si>
  <si>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</si>
  <si>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</si>
  <si>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</si>
  <si>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</si>
  <si>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</si>
  <si>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</si>
  <si>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</si>
  <si>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</si>
  <si>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</si>
  <si>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</si>
  <si>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</si>
  <si>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</si>
  <si>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</si>
  <si>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</si>
  <si>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</si>
  <si>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</si>
  <si>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</si>
  <si>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</si>
  <si>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</si>
  <si>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</si>
  <si>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</si>
  <si>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</si>
  <si>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</si>
  <si>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</si>
  <si>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</si>
  <si>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</si>
  <si>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</si>
  <si>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</si>
  <si>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</si>
  <si>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</si>
  <si>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</si>
  <si>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</si>
  <si>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</si>
  <si>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</si>
  <si>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</si>
  <si>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</si>
  <si>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</si>
  <si>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</si>
  <si>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</si>
  <si>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</si>
  <si>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</si>
  <si>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</si>
  <si>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</si>
  <si>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</si>
  <si>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</si>
  <si>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>资金管理方法</t>
  </si>
  <si>
    <t>分配方法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</si>
  <si>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</si>
  <si>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</si>
  <si>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</si>
  <si>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</si>
  <si>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</si>
  <si>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</si>
  <si>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</si>
  <si>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</si>
  <si>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</si>
  <si>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</si>
  <si>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</si>
  <si>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</si>
  <si>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</si>
  <si>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</si>
  <si>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</si>
  <si>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</si>
  <si>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</si>
  <si>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</si>
  <si>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</si>
  <si>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</si>
  <si>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</si>
  <si>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</si>
  <si>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</si>
  <si>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</si>
  <si>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</si>
  <si>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</si>
  <si>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项目支出额控制在总预算内</t>
  </si>
  <si>
    <t>≤680万元</t>
  </si>
  <si>
    <t>反映项目支出控制在预算数之内</t>
  </si>
  <si>
    <t>村级运转经费</t>
  </si>
  <si>
    <t>保障村级运转、绩效评价、债务管理等工作。</t>
  </si>
  <si>
    <t>产出指标</t>
  </si>
  <si>
    <t>数量指标</t>
  </si>
  <si>
    <t>维护信息系统数量</t>
  </si>
  <si>
    <t>≥17个</t>
  </si>
  <si>
    <t>未完成1个扣1分</t>
  </si>
  <si>
    <t>个</t>
  </si>
  <si>
    <t>≥</t>
  </si>
  <si>
    <t>绩效目标管理数量</t>
  </si>
  <si>
    <r>
      <t>≥17</t>
    </r>
    <r>
      <rPr>
        <sz val="9"/>
        <color rgb="FF000000"/>
        <rFont val="仿宋"/>
        <charset val="134"/>
      </rPr>
      <t>个</t>
    </r>
  </si>
  <si>
    <t>保运转及绩效评价重点监控项目个数</t>
  </si>
  <si>
    <r>
      <t>17</t>
    </r>
    <r>
      <rPr>
        <sz val="9"/>
        <color rgb="FF000000"/>
        <rFont val="仿宋"/>
        <charset val="134"/>
      </rPr>
      <t>个</t>
    </r>
  </si>
  <si>
    <t>绩效自评再评价个数</t>
  </si>
  <si>
    <t>财政绩效评价数量</t>
  </si>
  <si>
    <t>质量指标</t>
  </si>
  <si>
    <t>村级运转保障质量合格率</t>
  </si>
  <si>
    <t>100%</t>
  </si>
  <si>
    <t>未达到按比例扣分</t>
  </si>
  <si>
    <t>百分比</t>
  </si>
  <si>
    <t>时效指标</t>
  </si>
  <si>
    <t>按时办结率</t>
  </si>
  <si>
    <t>按未达到按比例扣分</t>
  </si>
  <si>
    <t>效益指标</t>
  </si>
  <si>
    <t>经济效益指标</t>
  </si>
  <si>
    <t>绩效评价与预算结合的金额</t>
  </si>
  <si>
    <t>≥680万元</t>
  </si>
  <si>
    <t>社会效益指标</t>
  </si>
  <si>
    <t>专项资金使用效益</t>
  </si>
  <si>
    <t>提高</t>
  </si>
  <si>
    <t>未达到每万元扣1分</t>
  </si>
  <si>
    <t>万元</t>
  </si>
  <si>
    <t>满意度指标</t>
  </si>
  <si>
    <t>服务对象满意度指标</t>
  </si>
  <si>
    <t>服务对象满意度</t>
  </si>
  <si>
    <t>≥90%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</si>
  <si>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</si>
  <si>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</si>
  <si>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</si>
  <si>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</si>
  <si>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</si>
  <si>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</si>
  <si>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</si>
  <si>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</si>
  <si>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</si>
  <si>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</si>
  <si>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</si>
  <si>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2024年，桃花源将锚定收支平稳运行的总体目标，紧扣过“紧日子”的工作主题，守稳守牢债务不爆雷、“三保”不穿洞、存量问题不引发的底线红线，重点抓好以下工作： 1.坚持长短施策，促进财政收入稳定增长； 2.坚持有保有压，强化重点支出保障能力；3.坚持标本兼治，切实守牢债务风险底线；4.坚持内外结合，全面提升财政管理效能，5完成区委区政府安排的全部工作，保证单位的基本运转，保障民生，促进全镇经济稳步发展。</t>
  </si>
  <si>
    <t>预算收支</t>
  </si>
  <si>
    <t>数量</t>
  </si>
  <si>
    <t>平衡</t>
  </si>
  <si>
    <t>部门预算一般公共预算收入等于一般公共预算支出</t>
  </si>
  <si>
    <r>
      <t>未达到，每一万元扣</t>
    </r>
    <r>
      <rPr>
        <sz val="9"/>
        <rFont val="SimSun-ExtB"/>
        <charset val="134"/>
      </rPr>
      <t>0.1</t>
    </r>
    <r>
      <rPr>
        <sz val="9"/>
        <rFont val="宋体"/>
        <charset val="134"/>
      </rPr>
      <t>分。</t>
    </r>
  </si>
  <si>
    <t>社会成本指标</t>
  </si>
  <si>
    <t>生态环境成本指标</t>
  </si>
  <si>
    <t>财政收入增幅</t>
  </si>
  <si>
    <t>一般公共预算收入稳定增长（按区管委最终调整数确定）</t>
  </si>
  <si>
    <t>未达到，每0.01%扣0.1分。</t>
  </si>
  <si>
    <t>绩效评价重点项目数量</t>
  </si>
  <si>
    <t>≥10个</t>
  </si>
  <si>
    <t>全年组织绩效评价重点项目数量</t>
  </si>
  <si>
    <t>未达到，每1个扣0.5分。</t>
  </si>
  <si>
    <t>专项监督检查次数</t>
  </si>
  <si>
    <t>≥8次</t>
  </si>
  <si>
    <t>全年开展财政专项监督检查次数</t>
  </si>
  <si>
    <t>未达到，每1次扣0.5分。</t>
  </si>
  <si>
    <t>财政评审项目数量</t>
  </si>
  <si>
    <t>≥50个</t>
  </si>
  <si>
    <t>镇本级及各村乡村振兴财政评审项目数量</t>
  </si>
  <si>
    <t>未达到，每1个扣0.1分。</t>
  </si>
  <si>
    <t>政府采购应采尽采率</t>
  </si>
  <si>
    <r>
      <t>加强政府采购监管</t>
    </r>
    <r>
      <rPr>
        <sz val="9"/>
        <rFont val="SimSun-ExtB"/>
        <charset val="0"/>
      </rPr>
      <t>,</t>
    </r>
    <r>
      <rPr>
        <sz val="9"/>
        <rFont val="宋体"/>
        <charset val="134"/>
      </rPr>
      <t>应采尽采</t>
    </r>
  </si>
  <si>
    <r>
      <t>部门</t>
    </r>
    <r>
      <rPr>
        <sz val="9"/>
        <rFont val="Times New Roman"/>
        <charset val="0"/>
      </rPr>
      <t>“</t>
    </r>
    <r>
      <rPr>
        <sz val="9"/>
        <rFont val="宋体"/>
        <charset val="134"/>
      </rPr>
      <t>三公经费</t>
    </r>
    <r>
      <rPr>
        <sz val="9"/>
        <rFont val="Times New Roman"/>
        <charset val="0"/>
      </rPr>
      <t>”</t>
    </r>
    <r>
      <rPr>
        <sz val="9"/>
        <rFont val="宋体"/>
        <charset val="134"/>
      </rPr>
      <t>预算增幅</t>
    </r>
  </si>
  <si>
    <r>
      <t>≤</t>
    </r>
    <r>
      <rPr>
        <sz val="9"/>
        <rFont val="SimSun-ExtB"/>
        <charset val="134"/>
      </rPr>
      <t>0%</t>
    </r>
  </si>
  <si>
    <r>
      <t>按过</t>
    </r>
    <r>
      <rPr>
        <sz val="9"/>
        <rFont val="Times New Roman"/>
        <charset val="0"/>
      </rPr>
      <t>“</t>
    </r>
    <r>
      <rPr>
        <sz val="9"/>
        <rFont val="宋体"/>
        <charset val="134"/>
      </rPr>
      <t>紧日子</t>
    </r>
    <r>
      <rPr>
        <sz val="9"/>
        <rFont val="Times New Roman"/>
        <charset val="0"/>
      </rPr>
      <t>”</t>
    </r>
    <r>
      <rPr>
        <sz val="9"/>
        <rFont val="宋体"/>
        <charset val="134"/>
      </rPr>
      <t>要求，年度内</t>
    </r>
    <r>
      <rPr>
        <sz val="9"/>
        <rFont val="Times New Roman"/>
        <charset val="0"/>
      </rPr>
      <t>“</t>
    </r>
    <r>
      <rPr>
        <sz val="9"/>
        <rFont val="宋体"/>
        <charset val="134"/>
      </rPr>
      <t>三公经费</t>
    </r>
    <r>
      <rPr>
        <sz val="9"/>
        <rFont val="Times New Roman"/>
        <charset val="0"/>
      </rPr>
      <t>”</t>
    </r>
    <r>
      <rPr>
        <sz val="9"/>
        <rFont val="宋体"/>
        <charset val="134"/>
      </rPr>
      <t>预算只减不增。</t>
    </r>
  </si>
  <si>
    <t>未达到，每1万元扣0.1分。</t>
  </si>
  <si>
    <t>检查问题整改率</t>
  </si>
  <si>
    <t>专项监督检查、绩效评价发现问题交办整改率</t>
  </si>
  <si>
    <t>未达到，每1个问题扣0.1分。</t>
  </si>
  <si>
    <r>
      <t>“</t>
    </r>
    <r>
      <rPr>
        <sz val="9"/>
        <rFont val="宋体"/>
        <charset val="134"/>
      </rPr>
      <t>三保</t>
    </r>
    <r>
      <rPr>
        <sz val="9"/>
        <rFont val="Times New Roman"/>
        <charset val="0"/>
      </rPr>
      <t>”</t>
    </r>
    <r>
      <rPr>
        <sz val="9"/>
        <rFont val="宋体"/>
        <charset val="134"/>
      </rPr>
      <t>支出保障率</t>
    </r>
  </si>
  <si>
    <r>
      <t>“</t>
    </r>
    <r>
      <rPr>
        <sz val="9"/>
        <rFont val="宋体"/>
        <charset val="134"/>
      </rPr>
      <t>三保</t>
    </r>
    <r>
      <rPr>
        <sz val="9"/>
        <rFont val="Times New Roman"/>
        <charset val="0"/>
      </rPr>
      <t>”</t>
    </r>
    <r>
      <rPr>
        <sz val="9"/>
        <rFont val="宋体"/>
        <charset val="134"/>
      </rPr>
      <t>（保基本民生、保工资、保运转）支出保障率</t>
    </r>
  </si>
  <si>
    <t>按各项工作规定的时限执行</t>
  </si>
  <si>
    <t xml:space="preserve">效益指标 </t>
  </si>
  <si>
    <t>经济发展率</t>
  </si>
  <si>
    <t>GDP</t>
  </si>
  <si>
    <r>
      <t>较上年提升</t>
    </r>
    <r>
      <rPr>
        <sz val="9"/>
        <rFont val="SimSun-ExtB"/>
        <charset val="134"/>
      </rPr>
      <t>10%</t>
    </r>
    <r>
      <rPr>
        <sz val="9"/>
        <rFont val="宋体"/>
        <charset val="134"/>
      </rPr>
      <t>（单位：百分比）</t>
    </r>
  </si>
  <si>
    <t>基本民生资金</t>
  </si>
  <si>
    <t>质量</t>
  </si>
  <si>
    <t>有效保障</t>
  </si>
  <si>
    <t>对基本民生资金产生的影响</t>
  </si>
  <si>
    <t>地方债务风险</t>
  </si>
  <si>
    <t>安全可控</t>
  </si>
  <si>
    <t>积极应对债务还本付息高峰期</t>
  </si>
  <si>
    <t>财政资金使用效益</t>
  </si>
  <si>
    <t>通过合理预算安排、分配和执行监管等工作对财政资金使用效益产生的影响</t>
  </si>
  <si>
    <t>生态效益指标</t>
  </si>
  <si>
    <t>完善农村现代化建设，推进营造良好的人居环境</t>
  </si>
  <si>
    <t>可持续影响指标</t>
  </si>
  <si>
    <t>确保社会和谐稳定</t>
  </si>
  <si>
    <t>预算单位满意度</t>
  </si>
  <si>
    <r>
      <t>≥</t>
    </r>
    <r>
      <rPr>
        <sz val="9"/>
        <rFont val="SimSun-ExtB"/>
        <charset val="134"/>
      </rPr>
      <t>98%</t>
    </r>
  </si>
  <si>
    <t>镇本级预算单位满意度</t>
  </si>
  <si>
    <t>社会公众满意度</t>
  </si>
  <si>
    <t>注：如本表格为空，则表示本年度未安排此项目。</t>
  </si>
  <si>
    <t>完成区委区政府安排的全部工作，保证单位的基本运转，保障民生，促进全镇经济稳步发展。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</si>
</sst>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0.00"/>
    <numFmt numFmtId="44" formatCode="_ &quot;￥&quot;* #,##0.00_ ;_ &quot;￥&quot;* \-#,##0.00_ ;_ &quot;￥&quot;* &quot;-&quot;??_ ;_ @_ "/>
  </numFmts>
  <fonts count="49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9"/>
      <name val="宋体"/>
      <charset val="134"/>
    </font>
    <font>
      <sz val="9"/>
      <color indexed="8"/>
      <name val="宋体"/>
      <charset val="1"/>
    </font>
    <font>
      <sz val="9"/>
      <color theme="1"/>
      <name val="宋体"/>
      <charset val="134"/>
    </font>
    <font>
      <sz val="9"/>
      <name val="SimSun-ExtB"/>
      <charset val="134"/>
    </font>
    <font>
      <sz val="9"/>
      <name val="Times New Roman"/>
      <charset val="0"/>
    </font>
    <font>
      <sz val="9"/>
      <color rgb="FF000000"/>
      <name val="宋体"/>
      <charset val="0"/>
    </font>
    <font>
      <sz val="9"/>
      <color indexed="8"/>
      <name val="宋体"/>
      <charset val="134"/>
    </font>
    <font>
      <sz val="9"/>
      <color indexed="8"/>
      <name val="SimSun-ExtB"/>
      <charset val="1"/>
    </font>
    <font>
      <b/>
      <sz val="9"/>
      <name val="SimSun"/>
      <charset val="134"/>
    </font>
    <font>
      <sz val="9"/>
      <name val="Times New Roma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7"/>
      <name val="SimSun"/>
      <charset val="134"/>
    </font>
    <font>
      <sz val="7"/>
      <name val="SimSun"/>
      <charset val="134"/>
    </font>
    <font>
      <sz val="10"/>
      <color indexed="8"/>
      <name val="宋体"/>
      <charset val="1"/>
      <scheme val="minor"/>
    </font>
    <font>
      <b/>
      <sz val="10"/>
      <name val="SimSun"/>
      <charset val="134"/>
    </font>
    <font>
      <sz val="10"/>
      <name val="SimSun"/>
      <charset val="134"/>
    </font>
    <font>
      <sz val="8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b/>
      <sz val="15"/>
      <name val="SimSu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SimSun-ExtB"/>
      <charset val="0"/>
    </font>
    <font>
      <sz val="9"/>
      <color rgb="FF00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6" fillId="16" borderId="13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" borderId="11" applyNumberFormat="0" applyFon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5" fillId="19" borderId="17" applyNumberFormat="0" applyAlignment="0" applyProtection="0">
      <alignment vertical="center"/>
    </xf>
    <xf numFmtId="0" fontId="37" fillId="19" borderId="13" applyNumberFormat="0" applyAlignment="0" applyProtection="0">
      <alignment vertical="center"/>
    </xf>
    <xf numFmtId="0" fontId="33" fillId="10" borderId="12" applyNumberForma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</cellStyleXfs>
  <cellXfs count="12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" fillId="0" borderId="4" xfId="0" applyFont="1" applyBorder="1">
      <alignment vertical="center"/>
    </xf>
    <xf numFmtId="9" fontId="8" fillId="0" borderId="4" xfId="11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9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9" fontId="9" fillId="0" borderId="7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4" fillId="0" borderId="0" xfId="0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4" fontId="19" fillId="0" borderId="1" xfId="0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horizontal="right" vertical="center" wrapText="1"/>
    </xf>
    <xf numFmtId="0" fontId="17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4" fontId="19" fillId="2" borderId="1" xfId="0" applyNumberFormat="1" applyFont="1" applyFill="1" applyBorder="1" applyAlignment="1">
      <alignment vertical="center" wrapText="1"/>
    </xf>
    <xf numFmtId="0" fontId="20" fillId="0" borderId="0" xfId="0" applyFo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4" fontId="21" fillId="0" borderId="1" xfId="0" applyNumberFormat="1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4" fontId="22" fillId="0" borderId="1" xfId="0" applyNumberFormat="1" applyFont="1" applyBorder="1" applyAlignment="1">
      <alignment horizontal="right" vertical="center" wrapText="1"/>
    </xf>
    <xf numFmtId="4" fontId="22" fillId="0" borderId="1" xfId="0" applyNumberFormat="1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4" fontId="14" fillId="0" borderId="10" xfId="0" applyNumberFormat="1" applyFont="1" applyBorder="1" applyAlignment="1">
      <alignment vertical="center" wrapText="1"/>
    </xf>
    <xf numFmtId="4" fontId="14" fillId="0" borderId="2" xfId="0" applyNumberFormat="1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176" fontId="17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 wrapText="1"/>
    </xf>
    <xf numFmtId="176" fontId="19" fillId="0" borderId="1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" fillId="0" borderId="0" xfId="0" applyFont="1" applyFill="1">
      <alignment vertical="center"/>
    </xf>
    <xf numFmtId="0" fontId="21" fillId="0" borderId="0" xfId="0" applyFont="1" applyBorder="1" applyAlignment="1">
      <alignment vertical="center" wrapText="1"/>
    </xf>
    <xf numFmtId="49" fontId="14" fillId="0" borderId="1" xfId="0" applyNumberFormat="1" applyFont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4" fontId="14" fillId="0" borderId="4" xfId="0" applyNumberFormat="1" applyFont="1" applyBorder="1" applyAlignment="1">
      <alignment vertical="center" wrapText="1"/>
    </xf>
    <xf numFmtId="4" fontId="14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vertical="center" wrapText="1"/>
    </xf>
    <xf numFmtId="4" fontId="23" fillId="2" borderId="1" xfId="0" applyNumberFormat="1" applyFont="1" applyFill="1" applyBorder="1" applyAlignment="1">
      <alignment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6" sqref="E6"/>
    </sheetView>
  </sheetViews>
  <sheetFormatPr defaultColWidth="9" defaultRowHeight="13.5" outlineLevelRow="7"/>
  <cols>
    <col min="1" max="1" width="3.66666666666667" customWidth="1"/>
    <col min="2" max="2" width="3.8" customWidth="1"/>
    <col min="3" max="3" width="4.60833333333333" customWidth="1"/>
    <col min="4" max="4" width="19.2666666666667" customWidth="1"/>
    <col min="5" max="10" width="9.76666666666667" customWidth="1"/>
  </cols>
  <sheetData>
    <row r="1" ht="73.3" customHeight="1" spans="1:9">
      <c r="A1" s="120" t="s">
        <v>0</v>
      </c>
      <c r="B1" s="120"/>
      <c r="C1" s="120"/>
      <c r="D1" s="120"/>
      <c r="E1" s="120"/>
      <c r="F1" s="120"/>
      <c r="G1" s="120"/>
      <c r="H1" s="120"/>
      <c r="I1" s="120"/>
    </row>
    <row r="2" ht="23.25" customHeight="1" spans="1:9">
      <c r="A2" s="33"/>
      <c r="B2" s="33"/>
      <c r="C2" s="33"/>
      <c r="D2" s="33"/>
      <c r="E2" s="33"/>
      <c r="F2" s="33"/>
      <c r="G2" s="33"/>
      <c r="H2" s="33"/>
      <c r="I2" s="33"/>
    </row>
    <row r="3" ht="21.55" customHeight="1" spans="1:9">
      <c r="A3" s="33"/>
      <c r="B3" s="33"/>
      <c r="C3" s="33"/>
      <c r="D3" s="33"/>
      <c r="E3" s="33"/>
      <c r="F3" s="33"/>
      <c r="G3" s="33"/>
      <c r="H3" s="33"/>
      <c r="I3" s="33"/>
    </row>
    <row r="4" ht="39.65" customHeight="1" spans="1:9">
      <c r="A4" s="121"/>
      <c r="B4" s="122"/>
      <c r="C4" s="2"/>
      <c r="D4" s="121" t="s">
        <v>1</v>
      </c>
      <c r="E4" s="122"/>
      <c r="F4" s="122"/>
      <c r="G4" s="122"/>
      <c r="H4" s="122"/>
      <c r="I4" s="2"/>
    </row>
    <row r="5" ht="54.3" customHeight="1" spans="1:9">
      <c r="A5" s="121"/>
      <c r="B5" s="122"/>
      <c r="C5" s="2"/>
      <c r="D5" s="121" t="s">
        <v>2</v>
      </c>
      <c r="E5" s="123" t="s">
        <v>3</v>
      </c>
      <c r="F5" s="123"/>
      <c r="G5" s="123"/>
      <c r="H5" s="123"/>
      <c r="I5" s="2"/>
    </row>
    <row r="6" ht="16.35" customHeight="1"/>
    <row r="7" ht="16.35" customHeight="1"/>
    <row r="8" ht="16.35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16" workbookViewId="0">
      <selection activeCell="A1" sqref="A1"/>
    </sheetView>
  </sheetViews>
  <sheetFormatPr defaultColWidth="9" defaultRowHeight="13.5" outlineLevelCol="2"/>
  <cols>
    <col min="1" max="1" width="6.38333333333333" customWidth="1"/>
    <col min="2" max="2" width="9.90833333333333" customWidth="1"/>
    <col min="3" max="3" width="52.3833333333333" customWidth="1"/>
  </cols>
  <sheetData>
    <row r="1" ht="32.75" customHeight="1" spans="1:3">
      <c r="A1" s="2"/>
      <c r="B1" s="32" t="s">
        <v>4</v>
      </c>
      <c r="C1" s="32"/>
    </row>
    <row r="2" ht="25" customHeight="1" spans="2:3">
      <c r="B2" s="32"/>
      <c r="C2" s="32"/>
    </row>
    <row r="3" ht="31.05" customHeight="1" spans="2:3">
      <c r="B3" s="35" t="s">
        <v>5</v>
      </c>
      <c r="C3" s="35"/>
    </row>
    <row r="4" ht="32.55" customHeight="1" spans="2:3">
      <c r="B4" s="117">
        <v>1</v>
      </c>
      <c r="C4" s="118" t="s">
        <v>6</v>
      </c>
    </row>
    <row r="5" ht="32.55" customHeight="1" spans="2:3">
      <c r="B5" s="117">
        <v>2</v>
      </c>
      <c r="C5" s="119" t="s">
        <v>7</v>
      </c>
    </row>
    <row r="6" ht="32.55" customHeight="1" spans="2:3">
      <c r="B6" s="117">
        <v>3</v>
      </c>
      <c r="C6" s="118" t="s">
        <v>8</v>
      </c>
    </row>
    <row r="7" ht="32.55" customHeight="1" spans="2:3">
      <c r="B7" s="117">
        <v>4</v>
      </c>
      <c r="C7" s="118" t="s">
        <v>9</v>
      </c>
    </row>
    <row r="8" ht="32.55" customHeight="1" spans="2:3">
      <c r="B8" s="117">
        <v>5</v>
      </c>
      <c r="C8" s="118" t="s">
        <v>10</v>
      </c>
    </row>
    <row r="9" ht="32.55" customHeight="1" spans="2:3">
      <c r="B9" s="117">
        <v>6</v>
      </c>
      <c r="C9" s="118" t="s">
        <v>11</v>
      </c>
    </row>
    <row r="10" ht="32.55" customHeight="1" spans="2:3">
      <c r="B10" s="117">
        <v>7</v>
      </c>
      <c r="C10" s="118" t="s">
        <v>12</v>
      </c>
    </row>
    <row r="11" ht="32.55" customHeight="1" spans="2:3">
      <c r="B11" s="117">
        <v>8</v>
      </c>
      <c r="C11" s="118" t="s">
        <v>13</v>
      </c>
    </row>
    <row r="12" ht="32.55" customHeight="1" spans="2:3">
      <c r="B12" s="117">
        <v>9</v>
      </c>
      <c r="C12" s="118" t="s">
        <v>14</v>
      </c>
    </row>
    <row r="13" ht="32.55" customHeight="1" spans="2:3">
      <c r="B13" s="117">
        <v>10</v>
      </c>
      <c r="C13" s="118" t="s">
        <v>15</v>
      </c>
    </row>
    <row r="14" ht="32.55" customHeight="1" spans="2:3">
      <c r="B14" s="117">
        <v>11</v>
      </c>
      <c r="C14" s="118" t="s">
        <v>16</v>
      </c>
    </row>
    <row r="15" ht="32.55" customHeight="1" spans="2:3">
      <c r="B15" s="117">
        <v>12</v>
      </c>
      <c r="C15" s="118" t="s">
        <v>17</v>
      </c>
    </row>
    <row r="16" ht="32.55" customHeight="1" spans="2:3">
      <c r="B16" s="117">
        <v>13</v>
      </c>
      <c r="C16" s="118" t="s">
        <v>18</v>
      </c>
    </row>
    <row r="17" ht="32.55" customHeight="1" spans="2:3">
      <c r="B17" s="117">
        <v>14</v>
      </c>
      <c r="C17" s="118" t="s">
        <v>19</v>
      </c>
    </row>
    <row r="18" ht="32.55" customHeight="1" spans="2:3">
      <c r="B18" s="117">
        <v>15</v>
      </c>
      <c r="C18" s="118" t="s">
        <v>20</v>
      </c>
    </row>
    <row r="19" ht="32.55" customHeight="1" spans="2:3">
      <c r="B19" s="117">
        <v>16</v>
      </c>
      <c r="C19" s="118" t="s">
        <v>21</v>
      </c>
    </row>
    <row r="20" ht="32.55" customHeight="1" spans="2:3">
      <c r="B20" s="117">
        <v>17</v>
      </c>
      <c r="C20" s="118" t="s">
        <v>22</v>
      </c>
    </row>
    <row r="21" ht="32.55" customHeight="1" spans="2:3">
      <c r="B21" s="117">
        <v>18</v>
      </c>
      <c r="C21" s="118" t="s">
        <v>23</v>
      </c>
    </row>
    <row r="22" ht="32.55" customHeight="1" spans="2:3">
      <c r="B22" s="117">
        <v>19</v>
      </c>
      <c r="C22" s="118" t="s">
        <v>24</v>
      </c>
    </row>
    <row r="23" ht="32.55" customHeight="1" spans="2:3">
      <c r="B23" s="117">
        <v>20</v>
      </c>
      <c r="C23" s="118" t="s">
        <v>25</v>
      </c>
    </row>
    <row r="24" ht="32.55" customHeight="1" spans="2:3">
      <c r="B24" s="117">
        <v>21</v>
      </c>
      <c r="C24" s="118" t="s">
        <v>26</v>
      </c>
    </row>
    <row r="25" ht="32.55" customHeight="1" spans="2:3">
      <c r="B25" s="117">
        <v>22</v>
      </c>
      <c r="C25" s="118" t="s">
        <v>27</v>
      </c>
    </row>
    <row r="26" ht="32.55" customHeight="1" spans="2:3">
      <c r="B26" s="117">
        <v>23</v>
      </c>
      <c r="C26" s="118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topLeftCell="A4" workbookViewId="0">
      <selection activeCell="H7" sqref="H7"/>
    </sheetView>
  </sheetViews>
  <sheetFormatPr defaultColWidth="9" defaultRowHeight="13.5" outlineLevelCol="7"/>
  <cols>
    <col min="1" max="1" width="31.875" style="54" customWidth="1"/>
    <col min="2" max="2" width="10.175" style="54" customWidth="1"/>
    <col min="3" max="3" width="23.075" style="54" customWidth="1"/>
    <col min="4" max="4" width="10.5833333333333" style="54" customWidth="1"/>
    <col min="5" max="5" width="24.0166666666667" style="54" customWidth="1"/>
    <col min="6" max="6" width="10.45" style="54" customWidth="1"/>
    <col min="7" max="7" width="24.125" style="54" customWidth="1"/>
    <col min="8" max="8" width="10.9916666666667" style="54" customWidth="1"/>
  </cols>
  <sheetData>
    <row r="1" ht="12.9" customHeight="1" spans="1:8">
      <c r="A1" s="112"/>
      <c r="H1" s="113" t="s">
        <v>29</v>
      </c>
    </row>
    <row r="2" ht="24.15" customHeight="1" spans="1:8">
      <c r="A2" s="114" t="s">
        <v>6</v>
      </c>
      <c r="B2" s="114"/>
      <c r="C2" s="114"/>
      <c r="D2" s="114"/>
      <c r="E2" s="114"/>
      <c r="F2" s="114"/>
      <c r="G2" s="114"/>
      <c r="H2" s="114"/>
    </row>
    <row r="3" ht="17.25" customHeight="1" spans="1:8">
      <c r="A3" s="85" t="s">
        <v>30</v>
      </c>
      <c r="B3" s="85"/>
      <c r="C3" s="85"/>
      <c r="D3" s="85"/>
      <c r="E3" s="85"/>
      <c r="F3" s="85"/>
      <c r="G3" s="115" t="s">
        <v>31</v>
      </c>
      <c r="H3" s="115"/>
    </row>
    <row r="4" ht="20" customHeight="1" spans="1:8">
      <c r="A4" s="55" t="s">
        <v>32</v>
      </c>
      <c r="B4" s="55"/>
      <c r="C4" s="55" t="s">
        <v>33</v>
      </c>
      <c r="D4" s="55"/>
      <c r="E4" s="55"/>
      <c r="F4" s="55"/>
      <c r="G4" s="55"/>
      <c r="H4" s="55"/>
    </row>
    <row r="5" ht="42" customHeight="1" spans="1:8">
      <c r="A5" s="55" t="s">
        <v>34</v>
      </c>
      <c r="B5" s="55" t="s">
        <v>35</v>
      </c>
      <c r="C5" s="55" t="s">
        <v>36</v>
      </c>
      <c r="D5" s="55" t="s">
        <v>35</v>
      </c>
      <c r="E5" s="55" t="s">
        <v>37</v>
      </c>
      <c r="F5" s="55" t="s">
        <v>35</v>
      </c>
      <c r="G5" s="55" t="s">
        <v>38</v>
      </c>
      <c r="H5" s="55" t="s">
        <v>35</v>
      </c>
    </row>
    <row r="6" ht="20" customHeight="1" spans="1:8">
      <c r="A6" s="56" t="s">
        <v>39</v>
      </c>
      <c r="B6" s="61">
        <v>1906.14</v>
      </c>
      <c r="C6" s="116" t="s">
        <v>40</v>
      </c>
      <c r="D6" s="60">
        <v>896.47</v>
      </c>
      <c r="E6" s="56" t="s">
        <v>41</v>
      </c>
      <c r="F6" s="57">
        <v>1226.14</v>
      </c>
      <c r="G6" s="116" t="s">
        <v>42</v>
      </c>
      <c r="H6" s="61">
        <v>955.11</v>
      </c>
    </row>
    <row r="7" ht="20" customHeight="1" spans="1:8">
      <c r="A7" s="116" t="s">
        <v>43</v>
      </c>
      <c r="B7" s="61">
        <v>1906.14</v>
      </c>
      <c r="C7" s="116" t="s">
        <v>44</v>
      </c>
      <c r="D7" s="60"/>
      <c r="E7" s="116" t="s">
        <v>45</v>
      </c>
      <c r="F7" s="61">
        <v>955.11</v>
      </c>
      <c r="G7" s="116" t="s">
        <v>46</v>
      </c>
      <c r="H7" s="61">
        <v>130.39</v>
      </c>
    </row>
    <row r="8" ht="30" customHeight="1" spans="1:8">
      <c r="A8" s="56" t="s">
        <v>47</v>
      </c>
      <c r="B8" s="61"/>
      <c r="C8" s="116" t="s">
        <v>48</v>
      </c>
      <c r="D8" s="60"/>
      <c r="E8" s="116" t="s">
        <v>49</v>
      </c>
      <c r="F8" s="61">
        <v>130.39</v>
      </c>
      <c r="G8" s="116" t="s">
        <v>50</v>
      </c>
      <c r="H8" s="61"/>
    </row>
    <row r="9" ht="20" customHeight="1" spans="1:8">
      <c r="A9" s="116" t="s">
        <v>51</v>
      </c>
      <c r="B9" s="61"/>
      <c r="C9" s="116" t="s">
        <v>52</v>
      </c>
      <c r="D9" s="60"/>
      <c r="E9" s="116" t="s">
        <v>53</v>
      </c>
      <c r="F9" s="61">
        <v>140.64</v>
      </c>
      <c r="G9" s="116" t="s">
        <v>54</v>
      </c>
      <c r="H9" s="61"/>
    </row>
    <row r="10" ht="20" customHeight="1" spans="1:8">
      <c r="A10" s="116" t="s">
        <v>55</v>
      </c>
      <c r="B10" s="61"/>
      <c r="C10" s="116" t="s">
        <v>56</v>
      </c>
      <c r="D10" s="60"/>
      <c r="E10" s="56" t="s">
        <v>57</v>
      </c>
      <c r="F10" s="57">
        <v>680</v>
      </c>
      <c r="G10" s="116" t="s">
        <v>58</v>
      </c>
      <c r="H10" s="61"/>
    </row>
    <row r="11" ht="20" customHeight="1" spans="1:8">
      <c r="A11" s="116" t="s">
        <v>59</v>
      </c>
      <c r="B11" s="61"/>
      <c r="C11" s="116" t="s">
        <v>60</v>
      </c>
      <c r="D11" s="60"/>
      <c r="E11" s="116" t="s">
        <v>61</v>
      </c>
      <c r="F11" s="61">
        <v>485</v>
      </c>
      <c r="G11" s="116" t="s">
        <v>62</v>
      </c>
      <c r="H11" s="61"/>
    </row>
    <row r="12" ht="33" customHeight="1" spans="1:8">
      <c r="A12" s="116" t="s">
        <v>63</v>
      </c>
      <c r="B12" s="61"/>
      <c r="C12" s="116" t="s">
        <v>64</v>
      </c>
      <c r="D12" s="60"/>
      <c r="E12" s="116" t="s">
        <v>65</v>
      </c>
      <c r="F12" s="61">
        <v>108</v>
      </c>
      <c r="G12" s="116" t="s">
        <v>66</v>
      </c>
      <c r="H12" s="61"/>
    </row>
    <row r="13" ht="33" customHeight="1" spans="1:8">
      <c r="A13" s="116" t="s">
        <v>67</v>
      </c>
      <c r="B13" s="61"/>
      <c r="C13" s="116" t="s">
        <v>68</v>
      </c>
      <c r="D13" s="60">
        <v>895.44</v>
      </c>
      <c r="E13" s="116" t="s">
        <v>69</v>
      </c>
      <c r="F13" s="61">
        <v>87</v>
      </c>
      <c r="G13" s="116" t="s">
        <v>70</v>
      </c>
      <c r="H13" s="61"/>
    </row>
    <row r="14" ht="20" customHeight="1" spans="1:8">
      <c r="A14" s="116" t="s">
        <v>71</v>
      </c>
      <c r="B14" s="61"/>
      <c r="C14" s="116" t="s">
        <v>72</v>
      </c>
      <c r="D14" s="60"/>
      <c r="E14" s="116" t="s">
        <v>73</v>
      </c>
      <c r="F14" s="61"/>
      <c r="G14" s="116" t="s">
        <v>74</v>
      </c>
      <c r="H14" s="61">
        <v>140.64</v>
      </c>
    </row>
    <row r="15" ht="20" customHeight="1" spans="1:8">
      <c r="A15" s="116" t="s">
        <v>75</v>
      </c>
      <c r="B15" s="61"/>
      <c r="C15" s="116" t="s">
        <v>76</v>
      </c>
      <c r="D15" s="60"/>
      <c r="E15" s="116" t="s">
        <v>77</v>
      </c>
      <c r="F15" s="61"/>
      <c r="G15" s="116" t="s">
        <v>78</v>
      </c>
      <c r="H15" s="61"/>
    </row>
    <row r="16" ht="30" customHeight="1" spans="1:8">
      <c r="A16" s="116" t="s">
        <v>79</v>
      </c>
      <c r="B16" s="61"/>
      <c r="C16" s="116" t="s">
        <v>80</v>
      </c>
      <c r="D16" s="60"/>
      <c r="E16" s="116" t="s">
        <v>81</v>
      </c>
      <c r="F16" s="61"/>
      <c r="G16" s="116" t="s">
        <v>82</v>
      </c>
      <c r="H16" s="61"/>
    </row>
    <row r="17" ht="20" customHeight="1" spans="1:8">
      <c r="A17" s="116" t="s">
        <v>83</v>
      </c>
      <c r="B17" s="61"/>
      <c r="C17" s="116" t="s">
        <v>84</v>
      </c>
      <c r="D17" s="60"/>
      <c r="E17" s="116" t="s">
        <v>85</v>
      </c>
      <c r="F17" s="61"/>
      <c r="G17" s="116" t="s">
        <v>86</v>
      </c>
      <c r="H17" s="61"/>
    </row>
    <row r="18" ht="20" customHeight="1" spans="1:8">
      <c r="A18" s="116" t="s">
        <v>87</v>
      </c>
      <c r="B18" s="61"/>
      <c r="C18" s="116" t="s">
        <v>88</v>
      </c>
      <c r="D18" s="60"/>
      <c r="E18" s="116" t="s">
        <v>89</v>
      </c>
      <c r="F18" s="61"/>
      <c r="G18" s="116" t="s">
        <v>90</v>
      </c>
      <c r="H18" s="61">
        <v>680</v>
      </c>
    </row>
    <row r="19" ht="20" customHeight="1" spans="1:8">
      <c r="A19" s="116" t="s">
        <v>91</v>
      </c>
      <c r="B19" s="61"/>
      <c r="C19" s="116" t="s">
        <v>92</v>
      </c>
      <c r="D19" s="60"/>
      <c r="E19" s="116" t="s">
        <v>93</v>
      </c>
      <c r="F19" s="61"/>
      <c r="G19" s="116" t="s">
        <v>94</v>
      </c>
      <c r="H19" s="61"/>
    </row>
    <row r="20" ht="28" customHeight="1" spans="1:8">
      <c r="A20" s="56" t="s">
        <v>95</v>
      </c>
      <c r="B20" s="57"/>
      <c r="C20" s="116" t="s">
        <v>96</v>
      </c>
      <c r="D20" s="60"/>
      <c r="E20" s="116" t="s">
        <v>97</v>
      </c>
      <c r="F20" s="61"/>
      <c r="G20" s="116"/>
      <c r="H20" s="61"/>
    </row>
    <row r="21" ht="20" customHeight="1" spans="1:8">
      <c r="A21" s="56" t="s">
        <v>98</v>
      </c>
      <c r="B21" s="57"/>
      <c r="C21" s="116" t="s">
        <v>99</v>
      </c>
      <c r="D21" s="60"/>
      <c r="E21" s="56" t="s">
        <v>100</v>
      </c>
      <c r="F21" s="57"/>
      <c r="G21" s="116"/>
      <c r="H21" s="61"/>
    </row>
    <row r="22" ht="20" customHeight="1" spans="1:8">
      <c r="A22" s="56" t="s">
        <v>101</v>
      </c>
      <c r="B22" s="57"/>
      <c r="C22" s="116" t="s">
        <v>102</v>
      </c>
      <c r="D22" s="60"/>
      <c r="E22" s="116"/>
      <c r="F22" s="116"/>
      <c r="G22" s="116"/>
      <c r="H22" s="61"/>
    </row>
    <row r="23" ht="20" customHeight="1" spans="1:8">
      <c r="A23" s="56" t="s">
        <v>103</v>
      </c>
      <c r="B23" s="57"/>
      <c r="C23" s="116" t="s">
        <v>104</v>
      </c>
      <c r="D23" s="60"/>
      <c r="E23" s="116"/>
      <c r="F23" s="116"/>
      <c r="G23" s="116"/>
      <c r="H23" s="61"/>
    </row>
    <row r="24" ht="20" customHeight="1" spans="1:8">
      <c r="A24" s="56" t="s">
        <v>105</v>
      </c>
      <c r="B24" s="57">
        <v>1906.14</v>
      </c>
      <c r="C24" s="116" t="s">
        <v>106</v>
      </c>
      <c r="D24" s="60"/>
      <c r="E24" s="116"/>
      <c r="F24" s="116"/>
      <c r="G24" s="116"/>
      <c r="H24" s="61"/>
    </row>
    <row r="25" ht="20" customHeight="1" spans="1:8">
      <c r="A25" s="116" t="s">
        <v>107</v>
      </c>
      <c r="B25" s="61">
        <v>1906.14</v>
      </c>
      <c r="C25" s="116" t="s">
        <v>108</v>
      </c>
      <c r="D25" s="60">
        <v>114.23</v>
      </c>
      <c r="E25" s="116"/>
      <c r="F25" s="116"/>
      <c r="G25" s="116"/>
      <c r="H25" s="61"/>
    </row>
    <row r="26" ht="20" customHeight="1" spans="1:8">
      <c r="A26" s="116" t="s">
        <v>109</v>
      </c>
      <c r="B26" s="61"/>
      <c r="C26" s="116" t="s">
        <v>110</v>
      </c>
      <c r="D26" s="60"/>
      <c r="E26" s="116"/>
      <c r="F26" s="116"/>
      <c r="G26" s="116"/>
      <c r="H26" s="61"/>
    </row>
    <row r="27" ht="20" customHeight="1" spans="1:8">
      <c r="A27" s="116" t="s">
        <v>111</v>
      </c>
      <c r="B27" s="61"/>
      <c r="C27" s="116" t="s">
        <v>112</v>
      </c>
      <c r="D27" s="60"/>
      <c r="E27" s="116"/>
      <c r="F27" s="116"/>
      <c r="G27" s="116"/>
      <c r="H27" s="61"/>
    </row>
    <row r="28" ht="20" customHeight="1" spans="1:8">
      <c r="A28" s="56" t="s">
        <v>113</v>
      </c>
      <c r="B28" s="57"/>
      <c r="C28" s="116" t="s">
        <v>114</v>
      </c>
      <c r="D28" s="60"/>
      <c r="E28" s="116"/>
      <c r="F28" s="116"/>
      <c r="G28" s="116"/>
      <c r="H28" s="61"/>
    </row>
    <row r="29" ht="20" customHeight="1" spans="1:8">
      <c r="A29" s="56" t="s">
        <v>115</v>
      </c>
      <c r="B29" s="57"/>
      <c r="C29" s="116" t="s">
        <v>116</v>
      </c>
      <c r="D29" s="60"/>
      <c r="E29" s="116"/>
      <c r="F29" s="116"/>
      <c r="G29" s="116"/>
      <c r="H29" s="61"/>
    </row>
    <row r="30" ht="20" customHeight="1" spans="1:8">
      <c r="A30" s="56" t="s">
        <v>117</v>
      </c>
      <c r="B30" s="57"/>
      <c r="C30" s="116" t="s">
        <v>118</v>
      </c>
      <c r="D30" s="60"/>
      <c r="E30" s="116"/>
      <c r="F30" s="116"/>
      <c r="G30" s="116"/>
      <c r="H30" s="61"/>
    </row>
    <row r="31" ht="20" customHeight="1" spans="1:8">
      <c r="A31" s="56" t="s">
        <v>119</v>
      </c>
      <c r="B31" s="57"/>
      <c r="C31" s="116" t="s">
        <v>120</v>
      </c>
      <c r="D31" s="60"/>
      <c r="E31" s="116"/>
      <c r="F31" s="116"/>
      <c r="G31" s="116"/>
      <c r="H31" s="61"/>
    </row>
    <row r="32" ht="20" customHeight="1" spans="1:8">
      <c r="A32" s="56" t="s">
        <v>121</v>
      </c>
      <c r="B32" s="57"/>
      <c r="C32" s="116" t="s">
        <v>122</v>
      </c>
      <c r="D32" s="60"/>
      <c r="E32" s="116"/>
      <c r="F32" s="116"/>
      <c r="G32" s="116"/>
      <c r="H32" s="61"/>
    </row>
    <row r="33" ht="20" customHeight="1" spans="1:8">
      <c r="A33" s="116"/>
      <c r="B33" s="116"/>
      <c r="C33" s="116" t="s">
        <v>123</v>
      </c>
      <c r="D33" s="60"/>
      <c r="E33" s="116"/>
      <c r="F33" s="116"/>
      <c r="G33" s="116"/>
      <c r="H33" s="116"/>
    </row>
    <row r="34" ht="20" customHeight="1" spans="1:8">
      <c r="A34" s="116"/>
      <c r="B34" s="116"/>
      <c r="C34" s="116" t="s">
        <v>124</v>
      </c>
      <c r="D34" s="60"/>
      <c r="E34" s="116"/>
      <c r="F34" s="116"/>
      <c r="G34" s="116"/>
      <c r="H34" s="116"/>
    </row>
    <row r="35" ht="26" customHeight="1" spans="1:8">
      <c r="A35" s="116"/>
      <c r="B35" s="116"/>
      <c r="C35" s="116" t="s">
        <v>125</v>
      </c>
      <c r="D35" s="60"/>
      <c r="E35" s="116"/>
      <c r="F35" s="116"/>
      <c r="G35" s="116"/>
      <c r="H35" s="116"/>
    </row>
    <row r="36" ht="20" customHeight="1" spans="1:8">
      <c r="A36" s="116"/>
      <c r="B36" s="116"/>
      <c r="C36" s="116"/>
      <c r="D36" s="116"/>
      <c r="E36" s="116"/>
      <c r="F36" s="116"/>
      <c r="G36" s="116"/>
      <c r="H36" s="116"/>
    </row>
    <row r="37" ht="20" customHeight="1" spans="1:8">
      <c r="A37" s="56" t="s">
        <v>126</v>
      </c>
      <c r="B37" s="57">
        <v>1906.14</v>
      </c>
      <c r="C37" s="56" t="s">
        <v>127</v>
      </c>
      <c r="D37" s="57">
        <v>1906.14</v>
      </c>
      <c r="E37" s="56" t="s">
        <v>127</v>
      </c>
      <c r="F37" s="57">
        <v>1906.14</v>
      </c>
      <c r="G37" s="56" t="s">
        <v>127</v>
      </c>
      <c r="H37" s="57">
        <v>1906.14</v>
      </c>
    </row>
    <row r="38" ht="20" customHeight="1" spans="1:8">
      <c r="A38" s="56" t="s">
        <v>128</v>
      </c>
      <c r="B38" s="57"/>
      <c r="C38" s="56" t="s">
        <v>129</v>
      </c>
      <c r="D38" s="57"/>
      <c r="E38" s="56" t="s">
        <v>129</v>
      </c>
      <c r="F38" s="57"/>
      <c r="G38" s="56" t="s">
        <v>129</v>
      </c>
      <c r="H38" s="57"/>
    </row>
    <row r="39" ht="20" customHeight="1" spans="1:8">
      <c r="A39" s="116"/>
      <c r="B39" s="61"/>
      <c r="C39" s="116"/>
      <c r="D39" s="61"/>
      <c r="E39" s="56"/>
      <c r="F39" s="57"/>
      <c r="G39" s="56"/>
      <c r="H39" s="57"/>
    </row>
    <row r="40" ht="20" customHeight="1" spans="1:8">
      <c r="A40" s="56" t="s">
        <v>130</v>
      </c>
      <c r="B40" s="57">
        <v>1906.14</v>
      </c>
      <c r="C40" s="56" t="s">
        <v>131</v>
      </c>
      <c r="D40" s="57">
        <v>1906.14</v>
      </c>
      <c r="E40" s="56" t="s">
        <v>131</v>
      </c>
      <c r="F40" s="57">
        <v>1906.14</v>
      </c>
      <c r="G40" s="56" t="s">
        <v>131</v>
      </c>
      <c r="H40" s="57">
        <v>1906.14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H28" sqref="H28"/>
    </sheetView>
  </sheetViews>
  <sheetFormatPr defaultColWidth="9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2"/>
      <c r="X1" s="41" t="s">
        <v>132</v>
      </c>
      <c r="Y1" s="41"/>
    </row>
    <row r="2" ht="33.6" customHeight="1" spans="1:25">
      <c r="A2" s="42" t="s">
        <v>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ht="22.4" customHeight="1" spans="1:25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0" t="s">
        <v>31</v>
      </c>
      <c r="Y3" s="30"/>
    </row>
    <row r="4" ht="22.4" customHeight="1" spans="1:25">
      <c r="A4" s="45" t="s">
        <v>133</v>
      </c>
      <c r="B4" s="45" t="s">
        <v>134</v>
      </c>
      <c r="C4" s="45" t="s">
        <v>135</v>
      </c>
      <c r="D4" s="45" t="s">
        <v>136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 t="s">
        <v>128</v>
      </c>
      <c r="T4" s="45"/>
      <c r="U4" s="45"/>
      <c r="V4" s="45"/>
      <c r="W4" s="45"/>
      <c r="X4" s="45"/>
      <c r="Y4" s="45"/>
    </row>
    <row r="5" ht="22.4" customHeight="1" spans="1:25">
      <c r="A5" s="45"/>
      <c r="B5" s="45"/>
      <c r="C5" s="45"/>
      <c r="D5" s="45" t="s">
        <v>137</v>
      </c>
      <c r="E5" s="45" t="s">
        <v>138</v>
      </c>
      <c r="F5" s="45" t="s">
        <v>139</v>
      </c>
      <c r="G5" s="45" t="s">
        <v>140</v>
      </c>
      <c r="H5" s="45" t="s">
        <v>141</v>
      </c>
      <c r="I5" s="45" t="s">
        <v>142</v>
      </c>
      <c r="J5" s="45" t="s">
        <v>143</v>
      </c>
      <c r="K5" s="45"/>
      <c r="L5" s="45"/>
      <c r="M5" s="45"/>
      <c r="N5" s="45" t="s">
        <v>144</v>
      </c>
      <c r="O5" s="45" t="s">
        <v>145</v>
      </c>
      <c r="P5" s="45" t="s">
        <v>146</v>
      </c>
      <c r="Q5" s="45" t="s">
        <v>147</v>
      </c>
      <c r="R5" s="45" t="s">
        <v>148</v>
      </c>
      <c r="S5" s="45" t="s">
        <v>137</v>
      </c>
      <c r="T5" s="45" t="s">
        <v>138</v>
      </c>
      <c r="U5" s="45" t="s">
        <v>139</v>
      </c>
      <c r="V5" s="45" t="s">
        <v>140</v>
      </c>
      <c r="W5" s="45" t="s">
        <v>141</v>
      </c>
      <c r="X5" s="45" t="s">
        <v>142</v>
      </c>
      <c r="Y5" s="45" t="s">
        <v>149</v>
      </c>
    </row>
    <row r="6" ht="22.4" customHeight="1" spans="1:25">
      <c r="A6" s="45"/>
      <c r="B6" s="45"/>
      <c r="C6" s="45"/>
      <c r="D6" s="45"/>
      <c r="E6" s="45"/>
      <c r="F6" s="45"/>
      <c r="G6" s="45"/>
      <c r="H6" s="45"/>
      <c r="I6" s="45"/>
      <c r="J6" s="45" t="s">
        <v>150</v>
      </c>
      <c r="K6" s="45" t="s">
        <v>151</v>
      </c>
      <c r="L6" s="45" t="s">
        <v>152</v>
      </c>
      <c r="M6" s="45" t="s">
        <v>141</v>
      </c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ht="22.8" customHeight="1" spans="1:25">
      <c r="A7" s="37"/>
      <c r="B7" s="37" t="s">
        <v>135</v>
      </c>
      <c r="C7" s="104">
        <v>1906.14</v>
      </c>
      <c r="D7" s="111">
        <v>1906.14</v>
      </c>
      <c r="E7" s="104">
        <v>1906.14</v>
      </c>
      <c r="F7" s="111"/>
      <c r="G7" s="111"/>
      <c r="H7" s="111"/>
      <c r="I7" s="111"/>
      <c r="J7" s="104">
        <v>1906.14</v>
      </c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</row>
    <row r="8" ht="22.8" customHeight="1" spans="1:25">
      <c r="A8" s="34"/>
      <c r="B8" s="105" t="s">
        <v>3</v>
      </c>
      <c r="C8" s="104">
        <v>1906.14</v>
      </c>
      <c r="D8" s="111">
        <v>1906.14</v>
      </c>
      <c r="E8" s="104">
        <v>1906.14</v>
      </c>
      <c r="F8" s="111"/>
      <c r="G8" s="111"/>
      <c r="H8" s="111"/>
      <c r="I8" s="111"/>
      <c r="J8" s="104">
        <v>1906.14</v>
      </c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</row>
    <row r="9" ht="22.8" customHeight="1" spans="1:25">
      <c r="A9" s="81"/>
      <c r="B9" s="105" t="s">
        <v>3</v>
      </c>
      <c r="C9" s="104">
        <v>1906.14</v>
      </c>
      <c r="D9" s="104">
        <v>1906.14</v>
      </c>
      <c r="E9" s="104">
        <v>1906.14</v>
      </c>
      <c r="F9" s="48"/>
      <c r="G9" s="48"/>
      <c r="H9" s="48"/>
      <c r="I9" s="48"/>
      <c r="J9" s="104">
        <v>1906.14</v>
      </c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</row>
    <row r="10" ht="16.35" customHeight="1"/>
    <row r="11" ht="16.35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pane ySplit="6" topLeftCell="A7" activePane="bottomLeft" state="frozen"/>
      <selection/>
      <selection pane="bottomLeft" activeCell="D6" sqref="D6"/>
    </sheetView>
  </sheetViews>
  <sheetFormatPr defaultColWidth="9" defaultRowHeight="13.5" outlineLevelCol="7"/>
  <cols>
    <col min="1" max="1" width="16.0083333333333" customWidth="1"/>
    <col min="2" max="2" width="25.775" customWidth="1"/>
    <col min="3" max="3" width="12.35" customWidth="1"/>
    <col min="4" max="4" width="11.4" customWidth="1"/>
    <col min="5" max="5" width="13.975" customWidth="1"/>
    <col min="6" max="6" width="14.7833333333333" customWidth="1"/>
    <col min="7" max="8" width="17.5" customWidth="1"/>
  </cols>
  <sheetData>
    <row r="1" ht="16.35" customHeight="1" spans="1:8">
      <c r="A1" s="101"/>
      <c r="H1" s="41" t="s">
        <v>153</v>
      </c>
    </row>
    <row r="2" ht="31.9" customHeight="1" spans="1:8">
      <c r="A2" s="42" t="s">
        <v>8</v>
      </c>
      <c r="B2" s="42"/>
      <c r="C2" s="42"/>
      <c r="D2" s="42"/>
      <c r="E2" s="42"/>
      <c r="F2" s="42"/>
      <c r="G2" s="42"/>
      <c r="H2" s="42"/>
    </row>
    <row r="3" ht="25" customHeight="1" spans="1:8">
      <c r="A3" s="102" t="s">
        <v>30</v>
      </c>
      <c r="B3" s="102"/>
      <c r="C3" s="102"/>
      <c r="D3" s="102"/>
      <c r="E3" s="102"/>
      <c r="F3" s="102"/>
      <c r="G3" s="102"/>
      <c r="H3" s="30" t="s">
        <v>31</v>
      </c>
    </row>
    <row r="4" ht="27.6" customHeight="1" spans="1:8">
      <c r="A4" s="5" t="s">
        <v>154</v>
      </c>
      <c r="B4" s="5" t="s">
        <v>155</v>
      </c>
      <c r="C4" s="5" t="s">
        <v>135</v>
      </c>
      <c r="D4" s="5" t="s">
        <v>156</v>
      </c>
      <c r="E4" s="5" t="s">
        <v>157</v>
      </c>
      <c r="F4" s="5" t="s">
        <v>158</v>
      </c>
      <c r="G4" s="5" t="s">
        <v>159</v>
      </c>
      <c r="H4" s="5" t="s">
        <v>160</v>
      </c>
    </row>
    <row r="5" ht="25.85" customHeight="1" spans="1:8">
      <c r="A5" s="5"/>
      <c r="B5" s="5"/>
      <c r="C5" s="5"/>
      <c r="D5" s="5"/>
      <c r="E5" s="5"/>
      <c r="F5" s="5"/>
      <c r="G5" s="5"/>
      <c r="H5" s="5"/>
    </row>
    <row r="6" ht="22.8" customHeight="1" spans="1:8">
      <c r="A6" s="103" t="s">
        <v>135</v>
      </c>
      <c r="B6" s="103"/>
      <c r="C6" s="104">
        <v>1906.14</v>
      </c>
      <c r="D6" s="104">
        <v>1226.14</v>
      </c>
      <c r="E6" s="104">
        <v>680</v>
      </c>
      <c r="F6" s="104"/>
      <c r="G6" s="103"/>
      <c r="H6" s="103"/>
    </row>
    <row r="7" ht="22.8" customHeight="1" spans="1:8">
      <c r="A7" s="105"/>
      <c r="B7" s="105" t="s">
        <v>3</v>
      </c>
      <c r="C7" s="106">
        <v>1906.14</v>
      </c>
      <c r="D7" s="104">
        <f>D8+D12+D17</f>
        <v>1226.14</v>
      </c>
      <c r="E7" s="104">
        <f>E8+E12+E17</f>
        <v>680</v>
      </c>
      <c r="F7" s="104"/>
      <c r="G7" s="107"/>
      <c r="H7" s="107"/>
    </row>
    <row r="8" ht="20.7" customHeight="1" spans="1:8">
      <c r="A8" s="105" t="s">
        <v>161</v>
      </c>
      <c r="B8" s="107" t="s">
        <v>162</v>
      </c>
      <c r="C8" s="106">
        <v>896.47</v>
      </c>
      <c r="D8" s="104">
        <v>896.47</v>
      </c>
      <c r="E8" s="104"/>
      <c r="F8" s="104"/>
      <c r="G8" s="107"/>
      <c r="H8" s="107"/>
    </row>
    <row r="9" ht="19.8" customHeight="1" spans="1:8">
      <c r="A9" s="108" t="s">
        <v>163</v>
      </c>
      <c r="B9" s="109" t="s">
        <v>164</v>
      </c>
      <c r="C9" s="110">
        <v>896.47</v>
      </c>
      <c r="D9" s="104">
        <v>896.47</v>
      </c>
      <c r="E9" s="104"/>
      <c r="F9" s="104"/>
      <c r="G9" s="109"/>
      <c r="H9" s="109"/>
    </row>
    <row r="10" ht="19.8" customHeight="1" spans="1:8">
      <c r="A10" s="108" t="s">
        <v>165</v>
      </c>
      <c r="B10" s="109" t="s">
        <v>166</v>
      </c>
      <c r="C10" s="110">
        <v>739.67</v>
      </c>
      <c r="D10" s="110">
        <v>739.67</v>
      </c>
      <c r="E10" s="110"/>
      <c r="F10" s="110"/>
      <c r="G10" s="109"/>
      <c r="H10" s="109"/>
    </row>
    <row r="11" ht="19.8" customHeight="1" spans="1:8">
      <c r="A11" s="108" t="s">
        <v>167</v>
      </c>
      <c r="B11" s="109" t="s">
        <v>168</v>
      </c>
      <c r="C11" s="110">
        <v>156.8</v>
      </c>
      <c r="D11" s="110">
        <v>156.8</v>
      </c>
      <c r="E11" s="110"/>
      <c r="F11" s="110"/>
      <c r="G11" s="109"/>
      <c r="H11" s="109"/>
    </row>
    <row r="12" ht="20.7" customHeight="1" spans="1:8">
      <c r="A12" s="105" t="s">
        <v>169</v>
      </c>
      <c r="B12" s="107" t="s">
        <v>170</v>
      </c>
      <c r="C12" s="106">
        <v>895.44</v>
      </c>
      <c r="D12" s="104">
        <v>215.44</v>
      </c>
      <c r="E12" s="104">
        <v>680</v>
      </c>
      <c r="F12" s="104"/>
      <c r="G12" s="107"/>
      <c r="H12" s="107"/>
    </row>
    <row r="13" ht="19.8" customHeight="1" spans="1:8">
      <c r="A13" s="108" t="s">
        <v>171</v>
      </c>
      <c r="B13" s="109" t="s">
        <v>172</v>
      </c>
      <c r="C13" s="110">
        <v>680</v>
      </c>
      <c r="D13" s="104"/>
      <c r="E13" s="104">
        <v>680</v>
      </c>
      <c r="F13" s="104"/>
      <c r="G13" s="109"/>
      <c r="H13" s="109"/>
    </row>
    <row r="14" ht="22.4" customHeight="1" spans="1:8">
      <c r="A14" s="108" t="s">
        <v>173</v>
      </c>
      <c r="B14" s="109" t="s">
        <v>174</v>
      </c>
      <c r="C14" s="110">
        <v>680</v>
      </c>
      <c r="D14" s="110"/>
      <c r="E14" s="110">
        <v>680</v>
      </c>
      <c r="F14" s="110"/>
      <c r="G14" s="109"/>
      <c r="H14" s="109"/>
    </row>
    <row r="15" ht="19.8" customHeight="1" spans="1:8">
      <c r="A15" s="108" t="s">
        <v>175</v>
      </c>
      <c r="B15" s="109" t="s">
        <v>176</v>
      </c>
      <c r="C15" s="110">
        <v>215.44</v>
      </c>
      <c r="D15" s="104">
        <v>215.44</v>
      </c>
      <c r="E15" s="104"/>
      <c r="F15" s="104"/>
      <c r="G15" s="109"/>
      <c r="H15" s="109"/>
    </row>
    <row r="16" ht="19.8" customHeight="1" spans="1:8">
      <c r="A16" s="108" t="s">
        <v>177</v>
      </c>
      <c r="B16" s="109" t="s">
        <v>178</v>
      </c>
      <c r="C16" s="110">
        <v>215.44</v>
      </c>
      <c r="D16" s="110">
        <v>215.44</v>
      </c>
      <c r="E16" s="110"/>
      <c r="F16" s="110"/>
      <c r="G16" s="109"/>
      <c r="H16" s="109"/>
    </row>
    <row r="17" ht="20.7" customHeight="1" spans="1:8">
      <c r="A17" s="105" t="s">
        <v>179</v>
      </c>
      <c r="B17" s="107" t="s">
        <v>180</v>
      </c>
      <c r="C17" s="106">
        <v>114.23</v>
      </c>
      <c r="D17" s="104">
        <v>114.23</v>
      </c>
      <c r="E17" s="104"/>
      <c r="F17" s="104"/>
      <c r="G17" s="107"/>
      <c r="H17" s="107"/>
    </row>
    <row r="18" ht="19.8" customHeight="1" spans="1:8">
      <c r="A18" s="108" t="s">
        <v>181</v>
      </c>
      <c r="B18" s="109" t="s">
        <v>182</v>
      </c>
      <c r="C18" s="110">
        <v>114.23</v>
      </c>
      <c r="D18" s="104">
        <v>114.23</v>
      </c>
      <c r="E18" s="104"/>
      <c r="F18" s="104"/>
      <c r="G18" s="109"/>
      <c r="H18" s="109"/>
    </row>
    <row r="19" ht="19.8" customHeight="1" spans="1:8">
      <c r="A19" s="108" t="s">
        <v>183</v>
      </c>
      <c r="B19" s="109" t="s">
        <v>184</v>
      </c>
      <c r="C19" s="110">
        <v>114.23</v>
      </c>
      <c r="D19" s="110">
        <v>114.23</v>
      </c>
      <c r="E19" s="110"/>
      <c r="F19" s="110"/>
      <c r="G19" s="109"/>
      <c r="H19" s="109"/>
    </row>
  </sheetData>
  <mergeCells count="10">
    <mergeCell ref="A2:H2"/>
    <mergeCell ref="A3:G3"/>
    <mergeCell ref="A4:A5"/>
    <mergeCell ref="B4:B5"/>
    <mergeCell ref="C4:C5"/>
    <mergeCell ref="D4:D5"/>
    <mergeCell ref="E4:E5"/>
    <mergeCell ref="F4:F5"/>
    <mergeCell ref="G4:G5"/>
    <mergeCell ref="H4:H5"/>
  </mergeCells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J35" sqref="J35"/>
    </sheetView>
  </sheetViews>
  <sheetFormatPr defaultColWidth="9" defaultRowHeight="13.5"/>
  <cols>
    <col min="1" max="1" width="3.66666666666667" customWidth="1"/>
    <col min="2" max="2" width="4.75" customWidth="1"/>
    <col min="3" max="3" width="4.60833333333333" customWidth="1"/>
    <col min="4" max="4" width="7.325" customWidth="1"/>
    <col min="5" max="5" width="20.0833333333333" customWidth="1"/>
    <col min="6" max="6" width="9.225" customWidth="1"/>
    <col min="7" max="8" width="7.775" customWidth="1"/>
    <col min="9" max="9" width="7.175" customWidth="1"/>
    <col min="10" max="10" width="10.725" customWidth="1"/>
    <col min="11" max="12" width="7.175" customWidth="1"/>
    <col min="13" max="13" width="6.78333333333333" customWidth="1"/>
    <col min="14" max="17" width="7.175" customWidth="1"/>
    <col min="18" max="18" width="7.05833333333333" customWidth="1"/>
    <col min="19" max="20" width="7.175" customWidth="1"/>
    <col min="21" max="21" width="9.76666666666667" customWidth="1"/>
  </cols>
  <sheetData>
    <row r="1" ht="16.35" customHeight="1" spans="1:20">
      <c r="A1" s="2"/>
      <c r="D1" s="2"/>
      <c r="S1" s="41" t="s">
        <v>185</v>
      </c>
      <c r="T1" s="41"/>
    </row>
    <row r="2" ht="42.25" customHeight="1" spans="1:20">
      <c r="A2" s="42" t="s">
        <v>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ht="19.8" customHeight="1" spans="1:20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0" t="s">
        <v>31</v>
      </c>
      <c r="T3" s="30"/>
    </row>
    <row r="4" s="1" customFormat="1" ht="19.8" customHeight="1" spans="1:20">
      <c r="A4" s="43" t="s">
        <v>186</v>
      </c>
      <c r="B4" s="43"/>
      <c r="C4" s="43"/>
      <c r="D4" s="43" t="s">
        <v>187</v>
      </c>
      <c r="E4" s="43" t="s">
        <v>188</v>
      </c>
      <c r="F4" s="43" t="s">
        <v>189</v>
      </c>
      <c r="G4" s="43" t="s">
        <v>190</v>
      </c>
      <c r="H4" s="43" t="s">
        <v>191</v>
      </c>
      <c r="I4" s="43" t="s">
        <v>192</v>
      </c>
      <c r="J4" s="43" t="s">
        <v>193</v>
      </c>
      <c r="K4" s="43" t="s">
        <v>194</v>
      </c>
      <c r="L4" s="43" t="s">
        <v>195</v>
      </c>
      <c r="M4" s="43" t="s">
        <v>196</v>
      </c>
      <c r="N4" s="43" t="s">
        <v>197</v>
      </c>
      <c r="O4" s="43" t="s">
        <v>198</v>
      </c>
      <c r="P4" s="43" t="s">
        <v>199</v>
      </c>
      <c r="Q4" s="43" t="s">
        <v>200</v>
      </c>
      <c r="R4" s="43" t="s">
        <v>201</v>
      </c>
      <c r="S4" s="43" t="s">
        <v>202</v>
      </c>
      <c r="T4" s="43" t="s">
        <v>203</v>
      </c>
    </row>
    <row r="5" s="1" customFormat="1" ht="20.7" customHeight="1" spans="1:20">
      <c r="A5" s="43" t="s">
        <v>204</v>
      </c>
      <c r="B5" s="43" t="s">
        <v>205</v>
      </c>
      <c r="C5" s="43" t="s">
        <v>206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="1" customFormat="1" ht="22.8" customHeight="1" spans="1:20">
      <c r="A6" s="39"/>
      <c r="B6" s="39"/>
      <c r="C6" s="39"/>
      <c r="D6" s="39"/>
      <c r="E6" s="39" t="s">
        <v>135</v>
      </c>
      <c r="F6" s="38">
        <v>1906.14</v>
      </c>
      <c r="G6" s="38">
        <v>955.11</v>
      </c>
      <c r="H6" s="38">
        <v>130.39</v>
      </c>
      <c r="I6" s="38"/>
      <c r="J6" s="38"/>
      <c r="K6" s="38"/>
      <c r="L6" s="38"/>
      <c r="M6" s="38"/>
      <c r="N6" s="38"/>
      <c r="O6" s="38">
        <v>140.64</v>
      </c>
      <c r="P6" s="38"/>
      <c r="Q6" s="38"/>
      <c r="R6" s="38"/>
      <c r="S6" s="38">
        <v>680</v>
      </c>
      <c r="T6" s="38"/>
    </row>
    <row r="7" s="1" customFormat="1" ht="22.8" customHeight="1" spans="1:20">
      <c r="A7" s="96"/>
      <c r="B7" s="96"/>
      <c r="C7" s="96"/>
      <c r="D7" s="97"/>
      <c r="E7" s="97" t="s">
        <v>3</v>
      </c>
      <c r="F7" s="98">
        <f>SUM(F8:F12)</f>
        <v>1906.14</v>
      </c>
      <c r="G7" s="98">
        <f>SUM(G8:G12)</f>
        <v>955.11</v>
      </c>
      <c r="H7" s="98">
        <f>SUM(H8:H12)</f>
        <v>130.39</v>
      </c>
      <c r="I7" s="98"/>
      <c r="J7" s="98"/>
      <c r="K7" s="98"/>
      <c r="L7" s="98"/>
      <c r="M7" s="98"/>
      <c r="N7" s="98"/>
      <c r="O7" s="98">
        <f>SUM(O8:O12)</f>
        <v>140.64</v>
      </c>
      <c r="P7" s="98"/>
      <c r="Q7" s="98"/>
      <c r="R7" s="98"/>
      <c r="S7" s="98">
        <f>SUM(S8:S12)</f>
        <v>680</v>
      </c>
      <c r="T7" s="98"/>
    </row>
    <row r="8" s="1" customFormat="1" ht="22.8" customHeight="1" spans="1:20">
      <c r="A8" s="63" t="s">
        <v>207</v>
      </c>
      <c r="B8" s="63" t="s">
        <v>208</v>
      </c>
      <c r="C8" s="63" t="s">
        <v>209</v>
      </c>
      <c r="D8" s="65"/>
      <c r="E8" s="99" t="s">
        <v>166</v>
      </c>
      <c r="F8" s="100">
        <v>739.67</v>
      </c>
      <c r="G8" s="100">
        <v>739.67</v>
      </c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9" s="1" customFormat="1" ht="22.8" customHeight="1" spans="1:20">
      <c r="A9" s="63" t="s">
        <v>207</v>
      </c>
      <c r="B9" s="63" t="s">
        <v>208</v>
      </c>
      <c r="C9" s="63">
        <v>99</v>
      </c>
      <c r="D9" s="65"/>
      <c r="E9" s="99" t="s">
        <v>168</v>
      </c>
      <c r="F9" s="100">
        <v>156.8</v>
      </c>
      <c r="G9" s="100"/>
      <c r="H9" s="100">
        <v>130.39</v>
      </c>
      <c r="I9" s="100"/>
      <c r="J9" s="100"/>
      <c r="K9" s="100"/>
      <c r="L9" s="100"/>
      <c r="M9" s="100"/>
      <c r="N9" s="100"/>
      <c r="O9" s="100">
        <v>26.41</v>
      </c>
      <c r="P9" s="100"/>
      <c r="Q9" s="100"/>
      <c r="R9" s="100"/>
      <c r="S9" s="100"/>
      <c r="T9" s="100"/>
    </row>
    <row r="10" s="1" customFormat="1" ht="22.8" customHeight="1" spans="1:20">
      <c r="A10" s="63">
        <v>208</v>
      </c>
      <c r="B10" s="63" t="s">
        <v>210</v>
      </c>
      <c r="C10" s="63" t="s">
        <v>211</v>
      </c>
      <c r="D10" s="65"/>
      <c r="E10" s="99" t="s">
        <v>174</v>
      </c>
      <c r="F10" s="100">
        <v>680</v>
      </c>
      <c r="G10" s="100">
        <v>0</v>
      </c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>
        <v>680</v>
      </c>
      <c r="T10" s="100"/>
    </row>
    <row r="11" s="1" customFormat="1" ht="22.8" customHeight="1" spans="1:20">
      <c r="A11" s="63" t="s">
        <v>212</v>
      </c>
      <c r="B11" s="63" t="s">
        <v>213</v>
      </c>
      <c r="C11" s="63" t="s">
        <v>213</v>
      </c>
      <c r="D11" s="65"/>
      <c r="E11" s="99" t="s">
        <v>214</v>
      </c>
      <c r="F11" s="100">
        <v>215.44</v>
      </c>
      <c r="G11" s="100">
        <v>215.44</v>
      </c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="1" customFormat="1" ht="22.8" customHeight="1" spans="1:20">
      <c r="A12" s="63" t="s">
        <v>215</v>
      </c>
      <c r="B12" s="63" t="s">
        <v>210</v>
      </c>
      <c r="C12" s="63" t="s">
        <v>209</v>
      </c>
      <c r="D12" s="65"/>
      <c r="E12" s="99" t="s">
        <v>216</v>
      </c>
      <c r="F12" s="100">
        <v>114.23</v>
      </c>
      <c r="G12" s="100"/>
      <c r="H12" s="100"/>
      <c r="I12" s="100"/>
      <c r="J12" s="100"/>
      <c r="K12" s="100"/>
      <c r="L12" s="100"/>
      <c r="M12" s="100"/>
      <c r="N12" s="100"/>
      <c r="O12" s="100">
        <v>114.23</v>
      </c>
      <c r="P12" s="100"/>
      <c r="Q12" s="100"/>
      <c r="R12" s="100"/>
      <c r="S12" s="100"/>
      <c r="T12" s="100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K10" sqref="K10"/>
    </sheetView>
  </sheetViews>
  <sheetFormatPr defaultColWidth="9" defaultRowHeight="13.5"/>
  <cols>
    <col min="1" max="2" width="4.075" customWidth="1"/>
    <col min="3" max="3" width="4.2" customWidth="1"/>
    <col min="4" max="4" width="5.875" customWidth="1"/>
    <col min="5" max="5" width="20.625" customWidth="1"/>
    <col min="6" max="6" width="8.95" customWidth="1"/>
    <col min="7" max="7" width="7.775" customWidth="1"/>
    <col min="8" max="8" width="8.375" customWidth="1"/>
    <col min="9" max="10" width="7.175" customWidth="1"/>
    <col min="11" max="11" width="8.375" customWidth="1"/>
    <col min="12" max="12" width="7.175" customWidth="1"/>
    <col min="13" max="13" width="9.5" customWidth="1"/>
    <col min="14" max="14" width="11.125" customWidth="1"/>
    <col min="15" max="16" width="7.175" customWidth="1"/>
    <col min="17" max="17" width="5.83333333333333" customWidth="1"/>
    <col min="18" max="21" width="7.175" customWidth="1"/>
    <col min="22" max="22" width="9.76666666666667" customWidth="1"/>
  </cols>
  <sheetData>
    <row r="1" ht="16.35" customHeight="1" spans="1:21">
      <c r="A1" s="2"/>
      <c r="T1" s="41" t="s">
        <v>217</v>
      </c>
      <c r="U1" s="41"/>
    </row>
    <row r="2" ht="37.05" customHeight="1" spans="1:21">
      <c r="A2" s="42" t="s">
        <v>10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ht="24.15" customHeight="1" spans="1:21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0" t="s">
        <v>31</v>
      </c>
      <c r="U3" s="30"/>
    </row>
    <row r="4" s="1" customFormat="1" ht="22.4" customHeight="1" spans="1:21">
      <c r="A4" s="43" t="s">
        <v>186</v>
      </c>
      <c r="B4" s="43"/>
      <c r="C4" s="43"/>
      <c r="D4" s="43" t="s">
        <v>187</v>
      </c>
      <c r="E4" s="43" t="s">
        <v>188</v>
      </c>
      <c r="F4" s="43" t="s">
        <v>218</v>
      </c>
      <c r="G4" s="43" t="s">
        <v>156</v>
      </c>
      <c r="H4" s="43"/>
      <c r="I4" s="43"/>
      <c r="J4" s="43"/>
      <c r="K4" s="43" t="s">
        <v>157</v>
      </c>
      <c r="L4" s="43"/>
      <c r="M4" s="43"/>
      <c r="N4" s="43"/>
      <c r="O4" s="43"/>
      <c r="P4" s="43"/>
      <c r="Q4" s="43"/>
      <c r="R4" s="43"/>
      <c r="S4" s="43"/>
      <c r="T4" s="43"/>
      <c r="U4" s="43"/>
    </row>
    <row r="5" s="1" customFormat="1" ht="39.65" customHeight="1" spans="1:21">
      <c r="A5" s="90" t="s">
        <v>204</v>
      </c>
      <c r="B5" s="90" t="s">
        <v>205</v>
      </c>
      <c r="C5" s="90" t="s">
        <v>206</v>
      </c>
      <c r="D5" s="90"/>
      <c r="E5" s="90"/>
      <c r="F5" s="90"/>
      <c r="G5" s="90" t="s">
        <v>135</v>
      </c>
      <c r="H5" s="90" t="s">
        <v>219</v>
      </c>
      <c r="I5" s="90" t="s">
        <v>220</v>
      </c>
      <c r="J5" s="90" t="s">
        <v>198</v>
      </c>
      <c r="K5" s="90" t="s">
        <v>135</v>
      </c>
      <c r="L5" s="90" t="s">
        <v>221</v>
      </c>
      <c r="M5" s="90" t="s">
        <v>222</v>
      </c>
      <c r="N5" s="90" t="s">
        <v>223</v>
      </c>
      <c r="O5" s="90" t="s">
        <v>200</v>
      </c>
      <c r="P5" s="90" t="s">
        <v>224</v>
      </c>
      <c r="Q5" s="90" t="s">
        <v>225</v>
      </c>
      <c r="R5" s="90" t="s">
        <v>226</v>
      </c>
      <c r="S5" s="90" t="s">
        <v>196</v>
      </c>
      <c r="T5" s="90" t="s">
        <v>199</v>
      </c>
      <c r="U5" s="90" t="s">
        <v>203</v>
      </c>
    </row>
    <row r="6" s="1" customFormat="1" ht="22.8" customHeight="1" spans="1:21">
      <c r="A6" s="91"/>
      <c r="B6" s="91"/>
      <c r="C6" s="91"/>
      <c r="D6" s="91"/>
      <c r="E6" s="91" t="s">
        <v>135</v>
      </c>
      <c r="F6" s="92">
        <v>1906.14</v>
      </c>
      <c r="G6" s="92">
        <v>1226.14</v>
      </c>
      <c r="H6" s="92">
        <v>955.11</v>
      </c>
      <c r="I6" s="92">
        <v>130.39</v>
      </c>
      <c r="J6" s="92">
        <v>140.64</v>
      </c>
      <c r="K6" s="92">
        <v>680</v>
      </c>
      <c r="L6" s="92">
        <v>485</v>
      </c>
      <c r="M6" s="92">
        <v>108</v>
      </c>
      <c r="N6" s="92">
        <v>87</v>
      </c>
      <c r="O6" s="92"/>
      <c r="P6" s="92"/>
      <c r="Q6" s="92"/>
      <c r="R6" s="92"/>
      <c r="S6" s="92"/>
      <c r="T6" s="92"/>
      <c r="U6" s="92"/>
    </row>
    <row r="7" s="1" customFormat="1" ht="22.8" customHeight="1" spans="1:21">
      <c r="A7" s="91"/>
      <c r="B7" s="91"/>
      <c r="C7" s="91"/>
      <c r="D7" s="91"/>
      <c r="E7" s="91" t="s">
        <v>3</v>
      </c>
      <c r="F7" s="93">
        <f>SUM(F8:F12)</f>
        <v>1906.14</v>
      </c>
      <c r="G7" s="93">
        <f>SUM(G8:G12)</f>
        <v>1226.14</v>
      </c>
      <c r="H7" s="93">
        <f t="shared" ref="H7:Q7" si="0">SUM(H8:H12)</f>
        <v>955.11</v>
      </c>
      <c r="I7" s="93">
        <f t="shared" si="0"/>
        <v>130.39</v>
      </c>
      <c r="J7" s="93">
        <f t="shared" si="0"/>
        <v>140.64</v>
      </c>
      <c r="K7" s="93">
        <f t="shared" si="0"/>
        <v>680</v>
      </c>
      <c r="L7" s="93">
        <f t="shared" si="0"/>
        <v>485</v>
      </c>
      <c r="M7" s="93">
        <f t="shared" si="0"/>
        <v>108</v>
      </c>
      <c r="N7" s="93">
        <f t="shared" si="0"/>
        <v>87</v>
      </c>
      <c r="O7" s="93"/>
      <c r="P7" s="93"/>
      <c r="Q7" s="93"/>
      <c r="R7" s="72"/>
      <c r="S7" s="72"/>
      <c r="T7" s="72"/>
      <c r="U7" s="72"/>
    </row>
    <row r="8" s="1" customFormat="1" ht="22.8" customHeight="1" spans="1:21">
      <c r="A8" s="73" t="s">
        <v>207</v>
      </c>
      <c r="B8" s="73" t="s">
        <v>208</v>
      </c>
      <c r="C8" s="73" t="s">
        <v>209</v>
      </c>
      <c r="D8" s="74"/>
      <c r="E8" s="94" t="s">
        <v>166</v>
      </c>
      <c r="F8" s="75">
        <v>739.67</v>
      </c>
      <c r="G8" s="75">
        <f>SUM(H8:J8)</f>
        <v>739.67</v>
      </c>
      <c r="H8" s="77">
        <v>739.67</v>
      </c>
      <c r="I8" s="77"/>
      <c r="J8" s="77"/>
      <c r="K8" s="77"/>
      <c r="L8" s="75"/>
      <c r="M8" s="77"/>
      <c r="N8" s="77"/>
      <c r="O8" s="72"/>
      <c r="P8" s="72"/>
      <c r="Q8" s="72"/>
      <c r="R8" s="72"/>
      <c r="S8" s="72"/>
      <c r="T8" s="72"/>
      <c r="U8" s="72"/>
    </row>
    <row r="9" s="1" customFormat="1" ht="22.8" customHeight="1" spans="1:21">
      <c r="A9" s="73" t="s">
        <v>207</v>
      </c>
      <c r="B9" s="73" t="s">
        <v>208</v>
      </c>
      <c r="C9" s="73">
        <v>99</v>
      </c>
      <c r="D9" s="74"/>
      <c r="E9" s="94" t="s">
        <v>168</v>
      </c>
      <c r="F9" s="75">
        <v>156.8</v>
      </c>
      <c r="G9" s="75">
        <f>SUM(H9:J9)</f>
        <v>156.8</v>
      </c>
      <c r="H9" s="77"/>
      <c r="I9" s="77">
        <v>130.39</v>
      </c>
      <c r="J9" s="77">
        <v>26.41</v>
      </c>
      <c r="K9" s="77"/>
      <c r="L9" s="75"/>
      <c r="M9" s="77"/>
      <c r="N9" s="77"/>
      <c r="O9" s="72"/>
      <c r="P9" s="72"/>
      <c r="Q9" s="72"/>
      <c r="R9" s="72"/>
      <c r="S9" s="72"/>
      <c r="T9" s="72"/>
      <c r="U9" s="72"/>
    </row>
    <row r="10" s="1" customFormat="1" ht="22.8" customHeight="1" spans="1:21">
      <c r="A10" s="95">
        <v>208</v>
      </c>
      <c r="B10" s="95" t="s">
        <v>210</v>
      </c>
      <c r="C10" s="95" t="s">
        <v>211</v>
      </c>
      <c r="D10" s="74"/>
      <c r="E10" s="94" t="s">
        <v>174</v>
      </c>
      <c r="F10" s="75">
        <v>680</v>
      </c>
      <c r="G10" s="75">
        <f>SUM(H10:J10)</f>
        <v>0</v>
      </c>
      <c r="H10" s="77"/>
      <c r="I10" s="77"/>
      <c r="J10" s="77"/>
      <c r="K10" s="77">
        <f>SUM(L10:N10)</f>
        <v>680</v>
      </c>
      <c r="L10" s="75">
        <v>485</v>
      </c>
      <c r="M10" s="77">
        <v>108</v>
      </c>
      <c r="N10" s="77">
        <v>87</v>
      </c>
      <c r="O10" s="72"/>
      <c r="P10" s="72"/>
      <c r="Q10" s="72"/>
      <c r="R10" s="72"/>
      <c r="S10" s="72"/>
      <c r="T10" s="72"/>
      <c r="U10" s="72"/>
    </row>
    <row r="11" s="1" customFormat="1" ht="22.8" customHeight="1" spans="1:21">
      <c r="A11" s="73" t="s">
        <v>212</v>
      </c>
      <c r="B11" s="73" t="s">
        <v>213</v>
      </c>
      <c r="C11" s="73" t="s">
        <v>213</v>
      </c>
      <c r="D11" s="74"/>
      <c r="E11" s="94" t="s">
        <v>214</v>
      </c>
      <c r="F11" s="75">
        <v>215.44</v>
      </c>
      <c r="G11" s="75">
        <f>SUM(H11:J11)</f>
        <v>215.44</v>
      </c>
      <c r="H11" s="77">
        <v>215.44</v>
      </c>
      <c r="I11" s="77"/>
      <c r="J11" s="77"/>
      <c r="K11" s="77"/>
      <c r="L11" s="75"/>
      <c r="M11" s="77"/>
      <c r="N11" s="77"/>
      <c r="O11" s="72"/>
      <c r="P11" s="72"/>
      <c r="Q11" s="72"/>
      <c r="R11" s="72"/>
      <c r="S11" s="72"/>
      <c r="T11" s="72"/>
      <c r="U11" s="72"/>
    </row>
    <row r="12" s="1" customFormat="1" ht="22.8" customHeight="1" spans="1:21">
      <c r="A12" s="73" t="s">
        <v>215</v>
      </c>
      <c r="B12" s="73" t="s">
        <v>210</v>
      </c>
      <c r="C12" s="73" t="s">
        <v>209</v>
      </c>
      <c r="D12" s="74"/>
      <c r="E12" s="94" t="s">
        <v>216</v>
      </c>
      <c r="F12" s="75">
        <v>114.23</v>
      </c>
      <c r="G12" s="75">
        <f>SUM(H12:J12)</f>
        <v>114.23</v>
      </c>
      <c r="H12" s="77"/>
      <c r="I12" s="77"/>
      <c r="J12" s="67">
        <v>114.23</v>
      </c>
      <c r="K12" s="77"/>
      <c r="L12" s="75"/>
      <c r="M12" s="77"/>
      <c r="N12" s="77"/>
      <c r="O12" s="72"/>
      <c r="P12" s="72"/>
      <c r="Q12" s="72"/>
      <c r="R12" s="72"/>
      <c r="S12" s="72"/>
      <c r="T12" s="72"/>
      <c r="U12" s="72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opLeftCell="A8" workbookViewId="0">
      <selection activeCell="G34" sqref="G34"/>
    </sheetView>
  </sheetViews>
  <sheetFormatPr defaultColWidth="9" defaultRowHeight="13.5" outlineLevelCol="4"/>
  <cols>
    <col min="1" max="1" width="25.775" customWidth="1"/>
    <col min="2" max="2" width="15.7416666666667" customWidth="1"/>
    <col min="3" max="3" width="30.8083333333333" customWidth="1"/>
    <col min="4" max="4" width="22.25" customWidth="1"/>
    <col min="5" max="5" width="0.133333333333333" customWidth="1"/>
  </cols>
  <sheetData>
    <row r="1" ht="16.35" customHeight="1" spans="1:4">
      <c r="A1" s="2"/>
      <c r="D1" s="41" t="s">
        <v>227</v>
      </c>
    </row>
    <row r="2" ht="31.9" customHeight="1" spans="1:4">
      <c r="A2" s="42" t="s">
        <v>11</v>
      </c>
      <c r="B2" s="42"/>
      <c r="C2" s="42"/>
      <c r="D2" s="42"/>
    </row>
    <row r="3" ht="18.95" customHeight="1" spans="1:5">
      <c r="A3" s="33" t="s">
        <v>30</v>
      </c>
      <c r="B3" s="33"/>
      <c r="C3" s="33"/>
      <c r="D3" s="30" t="s">
        <v>31</v>
      </c>
      <c r="E3" s="2"/>
    </row>
    <row r="4" ht="20.2" customHeight="1" spans="1:5">
      <c r="A4" s="5" t="s">
        <v>32</v>
      </c>
      <c r="B4" s="5"/>
      <c r="C4" s="5" t="s">
        <v>33</v>
      </c>
      <c r="D4" s="5"/>
      <c r="E4" s="89"/>
    </row>
    <row r="5" ht="20.2" customHeight="1" spans="1:5">
      <c r="A5" s="5" t="s">
        <v>34</v>
      </c>
      <c r="B5" s="5" t="s">
        <v>35</v>
      </c>
      <c r="C5" s="5" t="s">
        <v>34</v>
      </c>
      <c r="D5" s="5" t="s">
        <v>35</v>
      </c>
      <c r="E5" s="89"/>
    </row>
    <row r="6" s="1" customFormat="1" ht="20.2" customHeight="1" spans="1:5">
      <c r="A6" s="39" t="s">
        <v>228</v>
      </c>
      <c r="B6" s="38">
        <v>1906.14</v>
      </c>
      <c r="C6" s="39" t="s">
        <v>229</v>
      </c>
      <c r="D6" s="62">
        <v>1906.14</v>
      </c>
      <c r="E6" s="2"/>
    </row>
    <row r="7" s="1" customFormat="1" ht="20.2" customHeight="1" spans="1:5">
      <c r="A7" s="6" t="s">
        <v>230</v>
      </c>
      <c r="B7" s="7">
        <v>1906.14</v>
      </c>
      <c r="C7" s="6" t="s">
        <v>40</v>
      </c>
      <c r="D7" s="67">
        <v>896.47</v>
      </c>
      <c r="E7" s="2"/>
    </row>
    <row r="8" s="1" customFormat="1" ht="20.2" customHeight="1" spans="1:5">
      <c r="A8" s="6" t="s">
        <v>231</v>
      </c>
      <c r="B8" s="7">
        <v>1906.14</v>
      </c>
      <c r="C8" s="6" t="s">
        <v>44</v>
      </c>
      <c r="D8" s="67"/>
      <c r="E8" s="2"/>
    </row>
    <row r="9" s="1" customFormat="1" ht="31.05" customHeight="1" spans="1:5">
      <c r="A9" s="6" t="s">
        <v>47</v>
      </c>
      <c r="B9" s="7"/>
      <c r="C9" s="6" t="s">
        <v>48</v>
      </c>
      <c r="D9" s="67"/>
      <c r="E9" s="2"/>
    </row>
    <row r="10" s="1" customFormat="1" ht="20.2" customHeight="1" spans="1:5">
      <c r="A10" s="6" t="s">
        <v>232</v>
      </c>
      <c r="B10" s="7"/>
      <c r="C10" s="6" t="s">
        <v>52</v>
      </c>
      <c r="D10" s="67"/>
      <c r="E10" s="2"/>
    </row>
    <row r="11" s="1" customFormat="1" ht="20.2" customHeight="1" spans="1:5">
      <c r="A11" s="6" t="s">
        <v>233</v>
      </c>
      <c r="B11" s="7"/>
      <c r="C11" s="6" t="s">
        <v>56</v>
      </c>
      <c r="D11" s="67"/>
      <c r="E11" s="2"/>
    </row>
    <row r="12" s="1" customFormat="1" ht="20.2" customHeight="1" spans="1:5">
      <c r="A12" s="6" t="s">
        <v>234</v>
      </c>
      <c r="B12" s="7"/>
      <c r="C12" s="6" t="s">
        <v>60</v>
      </c>
      <c r="D12" s="67"/>
      <c r="E12" s="2"/>
    </row>
    <row r="13" s="1" customFormat="1" ht="20.2" customHeight="1" spans="1:5">
      <c r="A13" s="39" t="s">
        <v>235</v>
      </c>
      <c r="B13" s="38"/>
      <c r="C13" s="6" t="s">
        <v>64</v>
      </c>
      <c r="D13" s="67"/>
      <c r="E13" s="2"/>
    </row>
    <row r="14" s="1" customFormat="1" ht="20.2" customHeight="1" spans="1:5">
      <c r="A14" s="6" t="s">
        <v>230</v>
      </c>
      <c r="B14" s="7"/>
      <c r="C14" s="6" t="s">
        <v>68</v>
      </c>
      <c r="D14" s="67">
        <v>895.44</v>
      </c>
      <c r="E14" s="2"/>
    </row>
    <row r="15" s="1" customFormat="1" ht="20.2" customHeight="1" spans="1:5">
      <c r="A15" s="6" t="s">
        <v>232</v>
      </c>
      <c r="B15" s="7"/>
      <c r="C15" s="6" t="s">
        <v>72</v>
      </c>
      <c r="D15" s="67"/>
      <c r="E15" s="2"/>
    </row>
    <row r="16" s="1" customFormat="1" ht="20.2" customHeight="1" spans="1:5">
      <c r="A16" s="6" t="s">
        <v>233</v>
      </c>
      <c r="B16" s="7"/>
      <c r="C16" s="6" t="s">
        <v>76</v>
      </c>
      <c r="D16" s="67"/>
      <c r="E16" s="2"/>
    </row>
    <row r="17" s="1" customFormat="1" ht="20.2" customHeight="1" spans="1:5">
      <c r="A17" s="6" t="s">
        <v>234</v>
      </c>
      <c r="B17" s="7"/>
      <c r="C17" s="6" t="s">
        <v>80</v>
      </c>
      <c r="D17" s="67"/>
      <c r="E17" s="2"/>
    </row>
    <row r="18" s="1" customFormat="1" ht="20.2" customHeight="1" spans="1:5">
      <c r="A18" s="6"/>
      <c r="B18" s="7"/>
      <c r="C18" s="6" t="s">
        <v>84</v>
      </c>
      <c r="D18" s="67"/>
      <c r="E18" s="2"/>
    </row>
    <row r="19" s="1" customFormat="1" ht="20.2" customHeight="1" spans="1:5">
      <c r="A19" s="6"/>
      <c r="B19" s="6"/>
      <c r="C19" s="6" t="s">
        <v>88</v>
      </c>
      <c r="D19" s="67"/>
      <c r="E19" s="2"/>
    </row>
    <row r="20" s="1" customFormat="1" ht="20.2" customHeight="1" spans="1:5">
      <c r="A20" s="6"/>
      <c r="B20" s="6"/>
      <c r="C20" s="6" t="s">
        <v>92</v>
      </c>
      <c r="D20" s="67"/>
      <c r="E20" s="2"/>
    </row>
    <row r="21" s="1" customFormat="1" ht="20.2" customHeight="1" spans="1:5">
      <c r="A21" s="6"/>
      <c r="B21" s="6"/>
      <c r="C21" s="6" t="s">
        <v>96</v>
      </c>
      <c r="D21" s="67"/>
      <c r="E21" s="2"/>
    </row>
    <row r="22" s="1" customFormat="1" ht="20.2" customHeight="1" spans="1:5">
      <c r="A22" s="6"/>
      <c r="B22" s="6"/>
      <c r="C22" s="6" t="s">
        <v>99</v>
      </c>
      <c r="D22" s="67"/>
      <c r="E22" s="2"/>
    </row>
    <row r="23" s="1" customFormat="1" ht="20.2" customHeight="1" spans="1:5">
      <c r="A23" s="6"/>
      <c r="B23" s="6"/>
      <c r="C23" s="6" t="s">
        <v>102</v>
      </c>
      <c r="D23" s="67"/>
      <c r="E23" s="2"/>
    </row>
    <row r="24" s="1" customFormat="1" ht="20.2" customHeight="1" spans="1:5">
      <c r="A24" s="6"/>
      <c r="B24" s="6"/>
      <c r="C24" s="6" t="s">
        <v>104</v>
      </c>
      <c r="D24" s="67"/>
      <c r="E24" s="2"/>
    </row>
    <row r="25" s="1" customFormat="1" ht="20.2" customHeight="1" spans="1:5">
      <c r="A25" s="6"/>
      <c r="B25" s="6"/>
      <c r="C25" s="6" t="s">
        <v>106</v>
      </c>
      <c r="D25" s="67"/>
      <c r="E25" s="2"/>
    </row>
    <row r="26" s="1" customFormat="1" ht="20.2" customHeight="1" spans="1:5">
      <c r="A26" s="6"/>
      <c r="B26" s="6"/>
      <c r="C26" s="6" t="s">
        <v>108</v>
      </c>
      <c r="D26" s="67">
        <v>114.23</v>
      </c>
      <c r="E26" s="2"/>
    </row>
    <row r="27" s="1" customFormat="1" ht="20.2" customHeight="1" spans="1:5">
      <c r="A27" s="6"/>
      <c r="B27" s="6"/>
      <c r="C27" s="6" t="s">
        <v>110</v>
      </c>
      <c r="D27" s="67"/>
      <c r="E27" s="2"/>
    </row>
    <row r="28" s="1" customFormat="1" ht="20.2" customHeight="1" spans="1:5">
      <c r="A28" s="6"/>
      <c r="B28" s="6"/>
      <c r="C28" s="6" t="s">
        <v>112</v>
      </c>
      <c r="D28" s="67"/>
      <c r="E28" s="2"/>
    </row>
    <row r="29" s="1" customFormat="1" ht="20.2" customHeight="1" spans="1:5">
      <c r="A29" s="6"/>
      <c r="B29" s="6"/>
      <c r="C29" s="6" t="s">
        <v>114</v>
      </c>
      <c r="D29" s="67"/>
      <c r="E29" s="2"/>
    </row>
    <row r="30" s="1" customFormat="1" ht="20.2" customHeight="1" spans="1:5">
      <c r="A30" s="6"/>
      <c r="B30" s="6"/>
      <c r="C30" s="6" t="s">
        <v>116</v>
      </c>
      <c r="D30" s="67"/>
      <c r="E30" s="2"/>
    </row>
    <row r="31" s="1" customFormat="1" ht="20.2" customHeight="1" spans="1:5">
      <c r="A31" s="6"/>
      <c r="B31" s="6"/>
      <c r="C31" s="6" t="s">
        <v>118</v>
      </c>
      <c r="D31" s="67"/>
      <c r="E31" s="2"/>
    </row>
    <row r="32" s="1" customFormat="1" ht="20.2" customHeight="1" spans="1:5">
      <c r="A32" s="6"/>
      <c r="B32" s="6"/>
      <c r="C32" s="6" t="s">
        <v>120</v>
      </c>
      <c r="D32" s="67"/>
      <c r="E32" s="2"/>
    </row>
    <row r="33" s="1" customFormat="1" ht="20.2" customHeight="1" spans="1:5">
      <c r="A33" s="6"/>
      <c r="B33" s="6"/>
      <c r="C33" s="6" t="s">
        <v>122</v>
      </c>
      <c r="D33" s="67"/>
      <c r="E33" s="2"/>
    </row>
    <row r="34" s="1" customFormat="1" ht="20.2" customHeight="1" spans="1:5">
      <c r="A34" s="6"/>
      <c r="B34" s="6"/>
      <c r="C34" s="6" t="s">
        <v>123</v>
      </c>
      <c r="D34" s="67"/>
      <c r="E34" s="2"/>
    </row>
    <row r="35" s="1" customFormat="1" ht="20.2" customHeight="1" spans="1:5">
      <c r="A35" s="6"/>
      <c r="B35" s="6"/>
      <c r="C35" s="6" t="s">
        <v>124</v>
      </c>
      <c r="D35" s="67"/>
      <c r="E35" s="2"/>
    </row>
    <row r="36" s="1" customFormat="1" ht="20.2" customHeight="1" spans="1:5">
      <c r="A36" s="6"/>
      <c r="B36" s="6"/>
      <c r="C36" s="6" t="s">
        <v>125</v>
      </c>
      <c r="D36" s="67"/>
      <c r="E36" s="2"/>
    </row>
    <row r="37" s="1" customFormat="1" ht="20.2" customHeight="1" spans="1:5">
      <c r="A37" s="6"/>
      <c r="B37" s="6"/>
      <c r="C37" s="6"/>
      <c r="D37" s="6"/>
      <c r="E37" s="2"/>
    </row>
    <row r="38" s="1" customFormat="1" ht="20.2" customHeight="1" spans="1:5">
      <c r="A38" s="39"/>
      <c r="B38" s="39"/>
      <c r="C38" s="39" t="s">
        <v>236</v>
      </c>
      <c r="D38" s="38"/>
      <c r="E38" s="33"/>
    </row>
    <row r="39" s="1" customFormat="1" ht="20.2" customHeight="1" spans="1:5">
      <c r="A39" s="39"/>
      <c r="B39" s="39"/>
      <c r="C39" s="39"/>
      <c r="D39" s="39"/>
      <c r="E39" s="33"/>
    </row>
    <row r="40" s="1" customFormat="1" ht="20.2" customHeight="1" spans="1:5">
      <c r="A40" s="43" t="s">
        <v>237</v>
      </c>
      <c r="B40" s="38">
        <v>1906.14</v>
      </c>
      <c r="C40" s="43" t="s">
        <v>238</v>
      </c>
      <c r="D40" s="62">
        <v>1906.14</v>
      </c>
      <c r="E40" s="33"/>
    </row>
    <row r="41" s="1" customFormat="1" ht="16.35" customHeight="1" spans="1:3">
      <c r="A41" s="33" t="s">
        <v>239</v>
      </c>
      <c r="B41" s="33"/>
      <c r="C41" s="33"/>
    </row>
    <row r="42" s="1" customFormat="1" ht="11.25"/>
  </sheetData>
  <mergeCells count="5">
    <mergeCell ref="A2:D2"/>
    <mergeCell ref="A3:C3"/>
    <mergeCell ref="A4:B4"/>
    <mergeCell ref="C4:D4"/>
    <mergeCell ref="A41:C41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pane ySplit="6" topLeftCell="A7" activePane="bottomLeft" state="frozen"/>
      <selection/>
      <selection pane="bottomLeft" activeCell="A8" sqref="A8:C20"/>
    </sheetView>
  </sheetViews>
  <sheetFormatPr defaultColWidth="9" defaultRowHeight="13.5" outlineLevelCol="7"/>
  <cols>
    <col min="1" max="1" width="14.6583333333333" customWidth="1"/>
    <col min="2" max="2" width="24.8333333333333" customWidth="1"/>
    <col min="3" max="3" width="13.975" customWidth="1"/>
    <col min="4" max="4" width="11.5333333333333" customWidth="1"/>
    <col min="5" max="5" width="10.9916666666667" customWidth="1"/>
    <col min="6" max="6" width="10.45" customWidth="1"/>
    <col min="7" max="7" width="11.4" customWidth="1"/>
    <col min="8" max="8" width="15.8833333333333" customWidth="1"/>
    <col min="9" max="9" width="9.76666666666667" customWidth="1"/>
  </cols>
  <sheetData>
    <row r="1" ht="16.35" customHeight="1" spans="1:8">
      <c r="A1" s="2"/>
      <c r="H1" s="41" t="s">
        <v>240</v>
      </c>
    </row>
    <row r="2" ht="43.1" customHeight="1" spans="1:8">
      <c r="A2" s="42" t="s">
        <v>12</v>
      </c>
      <c r="B2" s="42"/>
      <c r="C2" s="42"/>
      <c r="D2" s="42"/>
      <c r="E2" s="42"/>
      <c r="F2" s="42"/>
      <c r="G2" s="42"/>
      <c r="H2" s="42"/>
    </row>
    <row r="3" ht="24.15" customHeight="1" spans="1:8">
      <c r="A3" s="85" t="s">
        <v>30</v>
      </c>
      <c r="B3" s="85"/>
      <c r="C3" s="85"/>
      <c r="D3" s="85"/>
      <c r="E3" s="85"/>
      <c r="F3" s="85"/>
      <c r="G3" s="30" t="s">
        <v>31</v>
      </c>
      <c r="H3" s="30"/>
    </row>
    <row r="4" ht="19.8" customHeight="1" spans="1:8">
      <c r="A4" s="5" t="s">
        <v>154</v>
      </c>
      <c r="B4" s="5" t="s">
        <v>155</v>
      </c>
      <c r="C4" s="5" t="s">
        <v>135</v>
      </c>
      <c r="D4" s="5" t="s">
        <v>156</v>
      </c>
      <c r="E4" s="5"/>
      <c r="F4" s="5"/>
      <c r="G4" s="5"/>
      <c r="H4" s="5" t="s">
        <v>157</v>
      </c>
    </row>
    <row r="5" ht="17.25" customHeight="1" spans="1:8">
      <c r="A5" s="5"/>
      <c r="B5" s="5"/>
      <c r="C5" s="5"/>
      <c r="D5" s="5" t="s">
        <v>137</v>
      </c>
      <c r="E5" s="5" t="s">
        <v>241</v>
      </c>
      <c r="F5" s="5"/>
      <c r="G5" s="5" t="s">
        <v>242</v>
      </c>
      <c r="H5" s="5"/>
    </row>
    <row r="6" ht="24.15" customHeight="1" spans="1:8">
      <c r="A6" s="5"/>
      <c r="B6" s="5"/>
      <c r="C6" s="5"/>
      <c r="D6" s="5"/>
      <c r="E6" s="5" t="s">
        <v>219</v>
      </c>
      <c r="F6" s="5" t="s">
        <v>198</v>
      </c>
      <c r="G6" s="5"/>
      <c r="H6" s="5"/>
    </row>
    <row r="7" s="1" customFormat="1" ht="22.8" customHeight="1" spans="1:8">
      <c r="A7" s="39"/>
      <c r="B7" s="39" t="s">
        <v>135</v>
      </c>
      <c r="C7" s="38">
        <v>1906.14</v>
      </c>
      <c r="D7" s="38">
        <v>1226.14</v>
      </c>
      <c r="E7" s="38">
        <v>1069.34</v>
      </c>
      <c r="F7" s="38">
        <v>26.41</v>
      </c>
      <c r="G7" s="38">
        <v>130.39</v>
      </c>
      <c r="H7" s="38">
        <v>680</v>
      </c>
    </row>
    <row r="8" s="1" customFormat="1" ht="22.8" customHeight="1" spans="1:8">
      <c r="A8" s="35"/>
      <c r="B8" s="35" t="s">
        <v>3</v>
      </c>
      <c r="C8" s="38">
        <f t="shared" ref="C8:H8" si="0">C9+C13+C18</f>
        <v>1906.14</v>
      </c>
      <c r="D8" s="38">
        <f t="shared" si="0"/>
        <v>1226.14</v>
      </c>
      <c r="E8" s="38">
        <f t="shared" si="0"/>
        <v>1069.34</v>
      </c>
      <c r="F8" s="38">
        <f t="shared" si="0"/>
        <v>26.41</v>
      </c>
      <c r="G8" s="38">
        <f t="shared" si="0"/>
        <v>130.39</v>
      </c>
      <c r="H8" s="38">
        <f t="shared" si="0"/>
        <v>680</v>
      </c>
    </row>
    <row r="9" s="1" customFormat="1" ht="22.8" customHeight="1" spans="1:8">
      <c r="A9" s="39" t="s">
        <v>161</v>
      </c>
      <c r="B9" s="39" t="s">
        <v>162</v>
      </c>
      <c r="C9" s="38">
        <v>896.47</v>
      </c>
      <c r="D9" s="38">
        <v>896.47</v>
      </c>
      <c r="E9" s="38">
        <v>739.67</v>
      </c>
      <c r="F9" s="38">
        <v>26.41</v>
      </c>
      <c r="G9" s="38">
        <v>130.39</v>
      </c>
      <c r="H9" s="38"/>
    </row>
    <row r="10" s="1" customFormat="1" ht="22.8" customHeight="1" spans="1:8">
      <c r="A10" s="86" t="s">
        <v>163</v>
      </c>
      <c r="B10" s="39" t="s">
        <v>164</v>
      </c>
      <c r="C10" s="38">
        <f>SUM(C11:C12)</f>
        <v>896.47</v>
      </c>
      <c r="D10" s="38">
        <f>SUM(D11:D12)</f>
        <v>896.47</v>
      </c>
      <c r="E10" s="38">
        <f>SUM(E11:E12)</f>
        <v>739.67</v>
      </c>
      <c r="F10" s="38">
        <f>SUM(F11:F12)</f>
        <v>26.41</v>
      </c>
      <c r="G10" s="38">
        <f>SUM(G11:G12)</f>
        <v>130.39</v>
      </c>
      <c r="H10" s="38"/>
    </row>
    <row r="11" s="84" customFormat="1" ht="22.8" customHeight="1" spans="1:8">
      <c r="A11" s="40" t="s">
        <v>165</v>
      </c>
      <c r="B11" s="40" t="s">
        <v>166</v>
      </c>
      <c r="C11" s="87">
        <v>739.67</v>
      </c>
      <c r="D11" s="87">
        <v>739.67</v>
      </c>
      <c r="E11" s="87">
        <v>739.67</v>
      </c>
      <c r="F11" s="88"/>
      <c r="G11" s="88"/>
      <c r="H11" s="88"/>
    </row>
    <row r="12" s="84" customFormat="1" ht="22.8" customHeight="1" spans="1:8">
      <c r="A12" s="40" t="s">
        <v>167</v>
      </c>
      <c r="B12" s="40" t="s">
        <v>168</v>
      </c>
      <c r="C12" s="87">
        <v>156.8</v>
      </c>
      <c r="D12" s="87">
        <f>E12+F12+G12+H12</f>
        <v>156.8</v>
      </c>
      <c r="E12" s="88"/>
      <c r="F12" s="87">
        <v>26.41</v>
      </c>
      <c r="G12" s="87">
        <v>130.39</v>
      </c>
      <c r="H12" s="88"/>
    </row>
    <row r="13" s="1" customFormat="1" ht="22.8" customHeight="1" spans="1:8">
      <c r="A13" s="39" t="s">
        <v>169</v>
      </c>
      <c r="B13" s="39" t="s">
        <v>170</v>
      </c>
      <c r="C13" s="38">
        <f>C14+C16</f>
        <v>895.44</v>
      </c>
      <c r="D13" s="38">
        <f>D14+D16</f>
        <v>215.44</v>
      </c>
      <c r="E13" s="38">
        <f>E14+E16</f>
        <v>215.44</v>
      </c>
      <c r="F13" s="38"/>
      <c r="G13" s="38"/>
      <c r="H13" s="38">
        <f>H14+H16</f>
        <v>680</v>
      </c>
    </row>
    <row r="14" s="1" customFormat="1" ht="22.8" customHeight="1" spans="1:8">
      <c r="A14" s="86" t="s">
        <v>171</v>
      </c>
      <c r="B14" s="39" t="s">
        <v>172</v>
      </c>
      <c r="C14" s="38">
        <v>680</v>
      </c>
      <c r="D14" s="38"/>
      <c r="E14" s="38"/>
      <c r="F14" s="38"/>
      <c r="G14" s="38"/>
      <c r="H14" s="38">
        <v>680</v>
      </c>
    </row>
    <row r="15" s="1" customFormat="1" ht="22.8" customHeight="1" spans="1:8">
      <c r="A15" s="65" t="s">
        <v>173</v>
      </c>
      <c r="B15" s="6" t="s">
        <v>174</v>
      </c>
      <c r="C15" s="67">
        <v>680</v>
      </c>
      <c r="D15" s="7"/>
      <c r="E15" s="67"/>
      <c r="F15" s="67"/>
      <c r="G15" s="67"/>
      <c r="H15" s="67">
        <v>680</v>
      </c>
    </row>
    <row r="16" s="1" customFormat="1" ht="22.8" customHeight="1" spans="1:8">
      <c r="A16" s="39" t="s">
        <v>175</v>
      </c>
      <c r="B16" s="39" t="s">
        <v>176</v>
      </c>
      <c r="C16" s="38">
        <v>215.44</v>
      </c>
      <c r="D16" s="38">
        <v>215.44</v>
      </c>
      <c r="E16" s="38">
        <v>215.44</v>
      </c>
      <c r="F16" s="38"/>
      <c r="G16" s="38"/>
      <c r="H16" s="38"/>
    </row>
    <row r="17" s="1" customFormat="1" ht="22.8" customHeight="1" spans="1:8">
      <c r="A17" s="65" t="s">
        <v>177</v>
      </c>
      <c r="B17" s="6" t="s">
        <v>178</v>
      </c>
      <c r="C17" s="7">
        <v>215.44</v>
      </c>
      <c r="D17" s="7">
        <v>215.44</v>
      </c>
      <c r="E17" s="67">
        <v>215.44</v>
      </c>
      <c r="F17" s="67"/>
      <c r="G17" s="67"/>
      <c r="H17" s="67"/>
    </row>
    <row r="18" s="1" customFormat="1" ht="22.8" customHeight="1" spans="1:8">
      <c r="A18" s="39" t="s">
        <v>179</v>
      </c>
      <c r="B18" s="39" t="s">
        <v>180</v>
      </c>
      <c r="C18" s="38">
        <v>114.23</v>
      </c>
      <c r="D18" s="38">
        <v>114.23</v>
      </c>
      <c r="E18" s="38">
        <v>114.23</v>
      </c>
      <c r="F18" s="38"/>
      <c r="G18" s="38"/>
      <c r="H18" s="38"/>
    </row>
    <row r="19" s="1" customFormat="1" ht="22.8" customHeight="1" spans="1:8">
      <c r="A19" s="39" t="s">
        <v>181</v>
      </c>
      <c r="B19" s="39" t="s">
        <v>182</v>
      </c>
      <c r="C19" s="38">
        <v>114.23</v>
      </c>
      <c r="D19" s="38">
        <v>114.23</v>
      </c>
      <c r="E19" s="38">
        <v>114.23</v>
      </c>
      <c r="F19" s="38"/>
      <c r="G19" s="38"/>
      <c r="H19" s="38"/>
    </row>
    <row r="20" s="1" customFormat="1" ht="22.8" customHeight="1" spans="1:8">
      <c r="A20" s="65" t="s">
        <v>183</v>
      </c>
      <c r="B20" s="6" t="s">
        <v>184</v>
      </c>
      <c r="C20" s="7">
        <v>114.23</v>
      </c>
      <c r="D20" s="7">
        <v>114.23</v>
      </c>
      <c r="E20" s="67">
        <v>114.23</v>
      </c>
      <c r="F20" s="67"/>
      <c r="G20" s="67"/>
      <c r="H20" s="67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zoomScale="120" zoomScaleNormal="120" workbookViewId="0">
      <pane ySplit="6" topLeftCell="A25" activePane="bottomLeft" state="frozen"/>
      <selection/>
      <selection pane="bottomLeft" activeCell="E37" sqref="E37"/>
    </sheetView>
  </sheetViews>
  <sheetFormatPr defaultColWidth="9" defaultRowHeight="13.5" outlineLevelCol="4"/>
  <cols>
    <col min="1" max="1" width="15.8833333333333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2"/>
      <c r="B1" s="2"/>
      <c r="C1" s="2"/>
      <c r="D1" s="2"/>
      <c r="E1" s="41" t="s">
        <v>243</v>
      </c>
    </row>
    <row r="2" ht="40.5" customHeight="1" spans="1:5">
      <c r="A2" s="42" t="s">
        <v>244</v>
      </c>
      <c r="B2" s="42"/>
      <c r="C2" s="42"/>
      <c r="D2" s="42"/>
      <c r="E2" s="42"/>
    </row>
    <row r="3" ht="33.6" customHeight="1" spans="1:5">
      <c r="A3" s="78" t="s">
        <v>30</v>
      </c>
      <c r="B3" s="78"/>
      <c r="C3" s="78"/>
      <c r="D3" s="78"/>
      <c r="E3" s="79" t="s">
        <v>245</v>
      </c>
    </row>
    <row r="4" ht="38.8" customHeight="1" spans="1:5">
      <c r="A4" s="5" t="s">
        <v>246</v>
      </c>
      <c r="B4" s="5"/>
      <c r="C4" s="5" t="s">
        <v>247</v>
      </c>
      <c r="D4" s="5"/>
      <c r="E4" s="5"/>
    </row>
    <row r="5" ht="22.8" customHeight="1" spans="1:5">
      <c r="A5" s="5" t="s">
        <v>248</v>
      </c>
      <c r="B5" s="5" t="s">
        <v>155</v>
      </c>
      <c r="C5" s="5" t="s">
        <v>135</v>
      </c>
      <c r="D5" s="5" t="s">
        <v>241</v>
      </c>
      <c r="E5" s="5" t="s">
        <v>242</v>
      </c>
    </row>
    <row r="6" ht="26.45" customHeight="1" spans="1:5">
      <c r="A6" s="34" t="s">
        <v>249</v>
      </c>
      <c r="B6" s="34" t="s">
        <v>219</v>
      </c>
      <c r="C6" s="80">
        <v>1069.34</v>
      </c>
      <c r="D6" s="80">
        <f>SUM(D7:D15)</f>
        <v>1069.34</v>
      </c>
      <c r="E6" s="80"/>
    </row>
    <row r="7" ht="26.45" customHeight="1" spans="1:5">
      <c r="A7" s="81" t="s">
        <v>250</v>
      </c>
      <c r="B7" s="81" t="s">
        <v>251</v>
      </c>
      <c r="C7" s="82">
        <v>383.61</v>
      </c>
      <c r="D7" s="82">
        <v>383.61</v>
      </c>
      <c r="E7" s="82"/>
    </row>
    <row r="8" ht="26.45" customHeight="1" spans="1:5">
      <c r="A8" s="81" t="s">
        <v>252</v>
      </c>
      <c r="B8" s="81" t="s">
        <v>253</v>
      </c>
      <c r="C8" s="82">
        <v>237.38</v>
      </c>
      <c r="D8" s="82">
        <v>237.38</v>
      </c>
      <c r="E8" s="82"/>
    </row>
    <row r="9" ht="26.45" customHeight="1" spans="1:5">
      <c r="A9" s="81" t="s">
        <v>254</v>
      </c>
      <c r="B9" s="81" t="s">
        <v>255</v>
      </c>
      <c r="C9" s="82">
        <v>10.87</v>
      </c>
      <c r="D9" s="82">
        <v>10.87</v>
      </c>
      <c r="E9" s="82"/>
    </row>
    <row r="10" ht="26.45" customHeight="1" spans="1:5">
      <c r="A10" s="81" t="s">
        <v>256</v>
      </c>
      <c r="B10" s="81" t="s">
        <v>257</v>
      </c>
      <c r="C10" s="82"/>
      <c r="D10" s="82"/>
      <c r="E10" s="82"/>
    </row>
    <row r="11" ht="26.45" customHeight="1" spans="1:5">
      <c r="A11" s="81" t="s">
        <v>258</v>
      </c>
      <c r="B11" s="81" t="s">
        <v>259</v>
      </c>
      <c r="C11" s="82">
        <v>215.44</v>
      </c>
      <c r="D11" s="82">
        <v>215.44</v>
      </c>
      <c r="E11" s="82"/>
    </row>
    <row r="12" ht="26.45" customHeight="1" spans="1:5">
      <c r="A12" s="81" t="s">
        <v>260</v>
      </c>
      <c r="B12" s="81" t="s">
        <v>261</v>
      </c>
      <c r="C12" s="82"/>
      <c r="D12" s="82"/>
      <c r="E12" s="82"/>
    </row>
    <row r="13" ht="26.45" customHeight="1" spans="1:5">
      <c r="A13" s="81" t="s">
        <v>262</v>
      </c>
      <c r="B13" s="81" t="s">
        <v>263</v>
      </c>
      <c r="C13" s="82"/>
      <c r="D13" s="82"/>
      <c r="E13" s="82"/>
    </row>
    <row r="14" ht="26.45" customHeight="1" spans="1:5">
      <c r="A14" s="81" t="s">
        <v>264</v>
      </c>
      <c r="B14" s="81" t="s">
        <v>265</v>
      </c>
      <c r="C14" s="82">
        <v>114.23</v>
      </c>
      <c r="D14" s="82">
        <v>114.23</v>
      </c>
      <c r="E14" s="82"/>
    </row>
    <row r="15" ht="26.45" customHeight="1" spans="1:5">
      <c r="A15" s="81" t="s">
        <v>266</v>
      </c>
      <c r="B15" s="81" t="s">
        <v>267</v>
      </c>
      <c r="C15" s="82">
        <v>107.81</v>
      </c>
      <c r="D15" s="82">
        <v>107.81</v>
      </c>
      <c r="E15" s="82"/>
    </row>
    <row r="16" ht="26.45" customHeight="1" spans="1:5">
      <c r="A16" s="34" t="s">
        <v>268</v>
      </c>
      <c r="B16" s="34" t="s">
        <v>269</v>
      </c>
      <c r="C16" s="80">
        <v>130.39</v>
      </c>
      <c r="D16" s="80"/>
      <c r="E16" s="80">
        <f>SUM(E17:E35)</f>
        <v>130.39</v>
      </c>
    </row>
    <row r="17" ht="26.45" customHeight="1" spans="1:5">
      <c r="A17" s="81" t="s">
        <v>270</v>
      </c>
      <c r="B17" s="81" t="s">
        <v>271</v>
      </c>
      <c r="C17" s="82">
        <v>10</v>
      </c>
      <c r="D17" s="82"/>
      <c r="E17" s="82">
        <v>10</v>
      </c>
    </row>
    <row r="18" ht="26.45" customHeight="1" spans="1:5">
      <c r="A18" s="81" t="s">
        <v>272</v>
      </c>
      <c r="B18" s="81" t="s">
        <v>273</v>
      </c>
      <c r="C18" s="82">
        <v>28.62</v>
      </c>
      <c r="D18" s="82"/>
      <c r="E18" s="82">
        <v>28.62</v>
      </c>
    </row>
    <row r="19" ht="26.45" customHeight="1" spans="1:5">
      <c r="A19" s="81" t="s">
        <v>274</v>
      </c>
      <c r="B19" s="81" t="s">
        <v>275</v>
      </c>
      <c r="C19" s="82">
        <v>3</v>
      </c>
      <c r="D19" s="82"/>
      <c r="E19" s="82">
        <v>3</v>
      </c>
    </row>
    <row r="20" ht="26.45" customHeight="1" spans="1:5">
      <c r="A20" s="81" t="s">
        <v>276</v>
      </c>
      <c r="B20" s="81" t="s">
        <v>277</v>
      </c>
      <c r="C20" s="82">
        <v>4</v>
      </c>
      <c r="D20" s="82"/>
      <c r="E20" s="82">
        <v>4</v>
      </c>
    </row>
    <row r="21" ht="26.45" customHeight="1" spans="1:5">
      <c r="A21" s="81" t="s">
        <v>278</v>
      </c>
      <c r="B21" s="81" t="s">
        <v>279</v>
      </c>
      <c r="C21" s="82">
        <v>25</v>
      </c>
      <c r="D21" s="82"/>
      <c r="E21" s="82">
        <v>25</v>
      </c>
    </row>
    <row r="22" ht="26.45" customHeight="1" spans="1:5">
      <c r="A22" s="81" t="s">
        <v>280</v>
      </c>
      <c r="B22" s="81" t="s">
        <v>281</v>
      </c>
      <c r="C22" s="82">
        <v>3</v>
      </c>
      <c r="D22" s="82"/>
      <c r="E22" s="82">
        <v>3</v>
      </c>
    </row>
    <row r="23" ht="26.45" customHeight="1" spans="1:5">
      <c r="A23" s="81" t="s">
        <v>282</v>
      </c>
      <c r="B23" s="81" t="s">
        <v>283</v>
      </c>
      <c r="C23" s="82"/>
      <c r="D23" s="82"/>
      <c r="E23" s="82"/>
    </row>
    <row r="24" ht="26.45" customHeight="1" spans="1:5">
      <c r="A24" s="81" t="s">
        <v>284</v>
      </c>
      <c r="B24" s="81" t="s">
        <v>285</v>
      </c>
      <c r="C24" s="82">
        <v>5</v>
      </c>
      <c r="D24" s="82"/>
      <c r="E24" s="82">
        <v>5</v>
      </c>
    </row>
    <row r="25" ht="26.45" customHeight="1" spans="1:5">
      <c r="A25" s="81" t="s">
        <v>286</v>
      </c>
      <c r="B25" s="81" t="s">
        <v>287</v>
      </c>
      <c r="C25" s="82">
        <v>2.5</v>
      </c>
      <c r="D25" s="82"/>
      <c r="E25" s="82">
        <v>2.5</v>
      </c>
    </row>
    <row r="26" ht="26.45" customHeight="1" spans="1:5">
      <c r="A26" s="81" t="s">
        <v>288</v>
      </c>
      <c r="B26" s="81" t="s">
        <v>289</v>
      </c>
      <c r="C26" s="82">
        <v>3</v>
      </c>
      <c r="D26" s="82"/>
      <c r="E26" s="82">
        <v>3</v>
      </c>
    </row>
    <row r="27" ht="26.45" customHeight="1" spans="1:5">
      <c r="A27" s="81" t="s">
        <v>290</v>
      </c>
      <c r="B27" s="81" t="s">
        <v>291</v>
      </c>
      <c r="C27" s="82">
        <v>3</v>
      </c>
      <c r="D27" s="82"/>
      <c r="E27" s="82">
        <v>3</v>
      </c>
    </row>
    <row r="28" ht="26.45" customHeight="1" spans="1:5">
      <c r="A28" s="81" t="s">
        <v>292</v>
      </c>
      <c r="B28" s="81" t="s">
        <v>293</v>
      </c>
      <c r="C28" s="82">
        <v>1.5</v>
      </c>
      <c r="D28" s="82"/>
      <c r="E28" s="82">
        <v>1.5</v>
      </c>
    </row>
    <row r="29" ht="26.45" customHeight="1" spans="1:5">
      <c r="A29" s="81" t="s">
        <v>294</v>
      </c>
      <c r="B29" s="81" t="s">
        <v>295</v>
      </c>
      <c r="C29" s="82">
        <v>0</v>
      </c>
      <c r="D29" s="82"/>
      <c r="E29" s="82">
        <v>0</v>
      </c>
    </row>
    <row r="30" ht="26.45" customHeight="1" spans="1:5">
      <c r="A30" s="81" t="s">
        <v>296</v>
      </c>
      <c r="B30" s="81" t="s">
        <v>297</v>
      </c>
      <c r="C30" s="82">
        <v>0</v>
      </c>
      <c r="D30" s="82"/>
      <c r="E30" s="82">
        <v>0</v>
      </c>
    </row>
    <row r="31" ht="26.45" customHeight="1" spans="1:5">
      <c r="A31" s="81" t="s">
        <v>298</v>
      </c>
      <c r="B31" s="81" t="s">
        <v>299</v>
      </c>
      <c r="C31" s="82">
        <v>8.36</v>
      </c>
      <c r="D31" s="82"/>
      <c r="E31" s="82">
        <v>8.36</v>
      </c>
    </row>
    <row r="32" ht="26.45" customHeight="1" spans="1:5">
      <c r="A32" s="81" t="s">
        <v>300</v>
      </c>
      <c r="B32" s="81" t="s">
        <v>301</v>
      </c>
      <c r="C32" s="82">
        <v>17.41</v>
      </c>
      <c r="D32" s="82"/>
      <c r="E32" s="82">
        <v>17.41</v>
      </c>
    </row>
    <row r="33" ht="26.45" customHeight="1" spans="1:5">
      <c r="A33" s="81" t="s">
        <v>302</v>
      </c>
      <c r="B33" s="81" t="s">
        <v>303</v>
      </c>
      <c r="C33" s="82">
        <v>11</v>
      </c>
      <c r="D33" s="82"/>
      <c r="E33" s="82">
        <v>11</v>
      </c>
    </row>
    <row r="34" ht="26.45" customHeight="1" spans="1:5">
      <c r="A34" s="81" t="s">
        <v>304</v>
      </c>
      <c r="B34" s="81" t="s">
        <v>305</v>
      </c>
      <c r="C34" s="82">
        <v>5</v>
      </c>
      <c r="D34" s="82"/>
      <c r="E34" s="82">
        <v>5</v>
      </c>
    </row>
    <row r="35" ht="26.45" customHeight="1" spans="1:5">
      <c r="A35" s="81" t="s">
        <v>306</v>
      </c>
      <c r="B35" s="81" t="s">
        <v>307</v>
      </c>
      <c r="C35" s="82"/>
      <c r="D35" s="82"/>
      <c r="E35" s="82"/>
    </row>
    <row r="36" ht="26.45" customHeight="1" spans="1:5">
      <c r="A36" s="34" t="s">
        <v>308</v>
      </c>
      <c r="B36" s="34" t="s">
        <v>198</v>
      </c>
      <c r="C36" s="80">
        <v>26.41</v>
      </c>
      <c r="D36" s="80">
        <f>SUM(D37:D39)</f>
        <v>26.41</v>
      </c>
      <c r="E36" s="80"/>
    </row>
    <row r="37" ht="26.45" customHeight="1" spans="1:5">
      <c r="A37" s="81" t="s">
        <v>309</v>
      </c>
      <c r="B37" s="81" t="s">
        <v>310</v>
      </c>
      <c r="C37" s="82"/>
      <c r="D37" s="82"/>
      <c r="E37" s="82"/>
    </row>
    <row r="38" ht="26.45" customHeight="1" spans="1:5">
      <c r="A38" s="81" t="s">
        <v>311</v>
      </c>
      <c r="B38" s="81" t="s">
        <v>312</v>
      </c>
      <c r="C38" s="82"/>
      <c r="D38" s="82"/>
      <c r="E38" s="82"/>
    </row>
    <row r="39" ht="26.45" customHeight="1" spans="1:5">
      <c r="A39" s="81">
        <v>30399</v>
      </c>
      <c r="B39" s="81" t="s">
        <v>313</v>
      </c>
      <c r="C39" s="82">
        <v>26.41</v>
      </c>
      <c r="D39" s="82">
        <v>26.41</v>
      </c>
      <c r="E39" s="82"/>
    </row>
    <row r="40" ht="22.8" customHeight="1" spans="1:5">
      <c r="A40" s="45" t="s">
        <v>135</v>
      </c>
      <c r="B40" s="45"/>
      <c r="C40" s="80">
        <f>C6+C16+C36</f>
        <v>1226.14</v>
      </c>
      <c r="D40" s="80">
        <f>D6+D16+D36</f>
        <v>1095.75</v>
      </c>
      <c r="E40" s="80">
        <f>E6+E16+E36</f>
        <v>130.39</v>
      </c>
    </row>
    <row r="41" ht="16.35" customHeight="1" spans="1:5">
      <c r="A41" s="83"/>
      <c r="B41" s="83"/>
      <c r="C41" s="83"/>
      <c r="D41" s="83"/>
      <c r="E41" s="83"/>
    </row>
  </sheetData>
  <mergeCells count="6">
    <mergeCell ref="A2:E2"/>
    <mergeCell ref="A3:D3"/>
    <mergeCell ref="A4:B4"/>
    <mergeCell ref="C4:E4"/>
    <mergeCell ref="A40:B40"/>
    <mergeCell ref="A41:B41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7" sqref="$A7:$XFD11"/>
    </sheetView>
  </sheetViews>
  <sheetFormatPr defaultColWidth="9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2"/>
      <c r="M1" s="41" t="s">
        <v>314</v>
      </c>
      <c r="N1" s="41"/>
    </row>
    <row r="2" ht="44.85" customHeight="1" spans="1:14">
      <c r="A2" s="42" t="s">
        <v>14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ht="22.4" customHeight="1" spans="1:14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0" t="s">
        <v>31</v>
      </c>
      <c r="N3" s="30"/>
    </row>
    <row r="4" ht="42.25" customHeight="1" spans="1:14">
      <c r="A4" s="5" t="s">
        <v>186</v>
      </c>
      <c r="B4" s="5"/>
      <c r="C4" s="5"/>
      <c r="D4" s="5" t="s">
        <v>187</v>
      </c>
      <c r="E4" s="5" t="s">
        <v>188</v>
      </c>
      <c r="F4" s="5" t="s">
        <v>218</v>
      </c>
      <c r="G4" s="5" t="s">
        <v>190</v>
      </c>
      <c r="H4" s="5"/>
      <c r="I4" s="5"/>
      <c r="J4" s="5"/>
      <c r="K4" s="5"/>
      <c r="L4" s="5" t="s">
        <v>194</v>
      </c>
      <c r="M4" s="5"/>
      <c r="N4" s="5"/>
    </row>
    <row r="5" ht="39.65" customHeight="1" spans="1:14">
      <c r="A5" s="5" t="s">
        <v>204</v>
      </c>
      <c r="B5" s="5" t="s">
        <v>205</v>
      </c>
      <c r="C5" s="5" t="s">
        <v>206</v>
      </c>
      <c r="D5" s="5"/>
      <c r="E5" s="5"/>
      <c r="F5" s="5"/>
      <c r="G5" s="5" t="s">
        <v>135</v>
      </c>
      <c r="H5" s="5" t="s">
        <v>315</v>
      </c>
      <c r="I5" s="5" t="s">
        <v>316</v>
      </c>
      <c r="J5" s="5" t="s">
        <v>317</v>
      </c>
      <c r="K5" s="5" t="s">
        <v>318</v>
      </c>
      <c r="L5" s="5" t="s">
        <v>135</v>
      </c>
      <c r="M5" s="5" t="s">
        <v>219</v>
      </c>
      <c r="N5" s="5" t="s">
        <v>319</v>
      </c>
    </row>
    <row r="6" s="1" customFormat="1" ht="22.8" customHeight="1" spans="1:14">
      <c r="A6" s="39"/>
      <c r="B6" s="39"/>
      <c r="C6" s="39"/>
      <c r="D6" s="39"/>
      <c r="E6" s="39" t="s">
        <v>135</v>
      </c>
      <c r="F6" s="62">
        <v>1069.34</v>
      </c>
      <c r="G6" s="62">
        <v>1069.34</v>
      </c>
      <c r="H6" s="62">
        <v>631.86</v>
      </c>
      <c r="I6" s="62">
        <v>215.44</v>
      </c>
      <c r="J6" s="62">
        <v>114.23</v>
      </c>
      <c r="K6" s="62">
        <v>107.81</v>
      </c>
      <c r="L6" s="62"/>
      <c r="M6" s="62"/>
      <c r="N6" s="62"/>
    </row>
    <row r="7" s="1" customFormat="1" ht="22.8" customHeight="1" spans="1:14">
      <c r="A7" s="39"/>
      <c r="B7" s="39"/>
      <c r="C7" s="39"/>
      <c r="D7" s="39"/>
      <c r="E7" s="39" t="s">
        <v>3</v>
      </c>
      <c r="F7" s="62">
        <v>1069.34</v>
      </c>
      <c r="G7" s="62">
        <v>1069.34</v>
      </c>
      <c r="H7" s="62">
        <v>631.86</v>
      </c>
      <c r="I7" s="62">
        <v>215.44</v>
      </c>
      <c r="J7" s="62">
        <v>114.23</v>
      </c>
      <c r="K7" s="62">
        <v>107.81</v>
      </c>
      <c r="L7" s="62"/>
      <c r="M7" s="62"/>
      <c r="N7" s="62"/>
    </row>
    <row r="8" s="1" customFormat="1" ht="22.8" customHeight="1" spans="1:14">
      <c r="A8" s="63" t="s">
        <v>207</v>
      </c>
      <c r="B8" s="63" t="s">
        <v>208</v>
      </c>
      <c r="C8" s="63" t="s">
        <v>209</v>
      </c>
      <c r="D8" s="65"/>
      <c r="E8" s="6" t="s">
        <v>166</v>
      </c>
      <c r="F8" s="7">
        <v>739.67</v>
      </c>
      <c r="G8" s="7"/>
      <c r="H8" s="67">
        <v>631.86</v>
      </c>
      <c r="I8" s="67"/>
      <c r="J8" s="67"/>
      <c r="K8" s="67">
        <v>107.81</v>
      </c>
      <c r="L8" s="7"/>
      <c r="M8" s="67"/>
      <c r="N8" s="67"/>
    </row>
    <row r="9" s="1" customFormat="1" ht="22.8" customHeight="1" spans="1:14">
      <c r="A9" s="63" t="s">
        <v>212</v>
      </c>
      <c r="B9" s="63" t="s">
        <v>213</v>
      </c>
      <c r="C9" s="63" t="s">
        <v>213</v>
      </c>
      <c r="D9" s="65"/>
      <c r="E9" s="6" t="s">
        <v>214</v>
      </c>
      <c r="F9" s="7">
        <v>215.44</v>
      </c>
      <c r="G9" s="7"/>
      <c r="H9" s="67"/>
      <c r="I9" s="67">
        <v>215.44</v>
      </c>
      <c r="J9" s="67"/>
      <c r="K9" s="67"/>
      <c r="L9" s="7"/>
      <c r="M9" s="67"/>
      <c r="N9" s="67"/>
    </row>
    <row r="10" s="1" customFormat="1" ht="22.8" customHeight="1" spans="1:14">
      <c r="A10" s="63" t="s">
        <v>215</v>
      </c>
      <c r="B10" s="63" t="s">
        <v>210</v>
      </c>
      <c r="C10" s="63" t="s">
        <v>209</v>
      </c>
      <c r="D10" s="65"/>
      <c r="E10" s="6" t="s">
        <v>216</v>
      </c>
      <c r="F10" s="7">
        <v>114.23</v>
      </c>
      <c r="G10" s="7"/>
      <c r="H10" s="67"/>
      <c r="I10" s="67"/>
      <c r="J10" s="67">
        <v>114.23</v>
      </c>
      <c r="K10" s="67"/>
      <c r="L10" s="7"/>
      <c r="M10" s="67"/>
      <c r="N10" s="6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selection activeCell="H8" sqref="H8"/>
    </sheetView>
  </sheetViews>
  <sheetFormatPr defaultColWidth="9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30.375" customWidth="1"/>
    <col min="6" max="6" width="13.975" customWidth="1"/>
    <col min="7" max="22" width="7.69166666666667" customWidth="1"/>
    <col min="23" max="23" width="9.76666666666667" customWidth="1"/>
  </cols>
  <sheetData>
    <row r="1" ht="16.35" customHeight="1" spans="1:22">
      <c r="A1" s="2"/>
      <c r="U1" s="41" t="s">
        <v>320</v>
      </c>
      <c r="V1" s="41"/>
    </row>
    <row r="2" ht="50" customHeight="1" spans="1:22">
      <c r="A2" s="32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ht="24.15" customHeight="1" spans="1:22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0" t="s">
        <v>31</v>
      </c>
      <c r="V3" s="30"/>
    </row>
    <row r="4" ht="26.7" customHeight="1" spans="1:22">
      <c r="A4" s="5" t="s">
        <v>186</v>
      </c>
      <c r="B4" s="5"/>
      <c r="C4" s="5"/>
      <c r="D4" s="5" t="s">
        <v>187</v>
      </c>
      <c r="E4" s="5" t="s">
        <v>188</v>
      </c>
      <c r="F4" s="5" t="s">
        <v>218</v>
      </c>
      <c r="G4" s="5" t="s">
        <v>321</v>
      </c>
      <c r="H4" s="5"/>
      <c r="I4" s="5"/>
      <c r="J4" s="5"/>
      <c r="K4" s="5"/>
      <c r="L4" s="5" t="s">
        <v>322</v>
      </c>
      <c r="M4" s="5"/>
      <c r="N4" s="5"/>
      <c r="O4" s="5"/>
      <c r="P4" s="5"/>
      <c r="Q4" s="5"/>
      <c r="R4" s="5" t="s">
        <v>317</v>
      </c>
      <c r="S4" s="5" t="s">
        <v>323</v>
      </c>
      <c r="T4" s="5"/>
      <c r="U4" s="5"/>
      <c r="V4" s="5"/>
    </row>
    <row r="5" ht="56.05" customHeight="1" spans="1:22">
      <c r="A5" s="5" t="s">
        <v>204</v>
      </c>
      <c r="B5" s="5" t="s">
        <v>205</v>
      </c>
      <c r="C5" s="5" t="s">
        <v>206</v>
      </c>
      <c r="D5" s="5"/>
      <c r="E5" s="5"/>
      <c r="F5" s="5"/>
      <c r="G5" s="5" t="s">
        <v>135</v>
      </c>
      <c r="H5" s="5" t="s">
        <v>324</v>
      </c>
      <c r="I5" s="5" t="s">
        <v>325</v>
      </c>
      <c r="J5" s="5" t="s">
        <v>326</v>
      </c>
      <c r="K5" s="5" t="s">
        <v>327</v>
      </c>
      <c r="L5" s="5" t="s">
        <v>135</v>
      </c>
      <c r="M5" s="5" t="s">
        <v>328</v>
      </c>
      <c r="N5" s="5" t="s">
        <v>329</v>
      </c>
      <c r="O5" s="5" t="s">
        <v>330</v>
      </c>
      <c r="P5" s="5" t="s">
        <v>331</v>
      </c>
      <c r="Q5" s="5" t="s">
        <v>332</v>
      </c>
      <c r="R5" s="5"/>
      <c r="S5" s="5" t="s">
        <v>135</v>
      </c>
      <c r="T5" s="5" t="s">
        <v>333</v>
      </c>
      <c r="U5" s="5" t="s">
        <v>334</v>
      </c>
      <c r="V5" s="5" t="s">
        <v>318</v>
      </c>
    </row>
    <row r="6" s="1" customFormat="1" ht="22.8" customHeight="1" spans="1:22">
      <c r="A6" s="68"/>
      <c r="B6" s="68"/>
      <c r="C6" s="68"/>
      <c r="D6" s="68"/>
      <c r="E6" s="68" t="s">
        <v>135</v>
      </c>
      <c r="F6" s="38">
        <v>1069.34</v>
      </c>
      <c r="G6" s="38">
        <v>631.86</v>
      </c>
      <c r="H6" s="38">
        <v>383.61</v>
      </c>
      <c r="I6" s="38">
        <v>237.38</v>
      </c>
      <c r="J6" s="38">
        <v>10.87</v>
      </c>
      <c r="K6" s="38"/>
      <c r="L6" s="38">
        <v>215.44</v>
      </c>
      <c r="M6" s="38">
        <v>215.44</v>
      </c>
      <c r="N6" s="38"/>
      <c r="O6" s="38"/>
      <c r="P6" s="38"/>
      <c r="Q6" s="38"/>
      <c r="R6" s="38">
        <v>114.23</v>
      </c>
      <c r="S6" s="38">
        <v>107.81</v>
      </c>
      <c r="T6" s="38"/>
      <c r="U6" s="38"/>
      <c r="V6" s="38">
        <v>107.81</v>
      </c>
    </row>
    <row r="7" s="1" customFormat="1" ht="22.8" customHeight="1" spans="1:22">
      <c r="A7" s="69"/>
      <c r="B7" s="69"/>
      <c r="C7" s="69"/>
      <c r="D7" s="69"/>
      <c r="E7" s="69" t="s">
        <v>3</v>
      </c>
      <c r="F7" s="70">
        <v>1069.34</v>
      </c>
      <c r="G7" s="71">
        <v>631.86</v>
      </c>
      <c r="H7" s="71">
        <v>383.61</v>
      </c>
      <c r="I7" s="71">
        <v>237.38</v>
      </c>
      <c r="J7" s="71">
        <v>10.87</v>
      </c>
      <c r="K7" s="71"/>
      <c r="L7" s="71">
        <v>215.44</v>
      </c>
      <c r="M7" s="71">
        <v>215.44</v>
      </c>
      <c r="N7" s="71"/>
      <c r="O7" s="71"/>
      <c r="P7" s="71"/>
      <c r="Q7" s="71"/>
      <c r="R7" s="71">
        <v>114.23</v>
      </c>
      <c r="S7" s="71">
        <v>107.81</v>
      </c>
      <c r="T7" s="71"/>
      <c r="U7" s="71"/>
      <c r="V7" s="71">
        <v>107.81</v>
      </c>
    </row>
    <row r="8" s="1" customFormat="1" ht="22.8" customHeight="1" spans="1:22">
      <c r="A8" s="72" t="s">
        <v>207</v>
      </c>
      <c r="B8" s="72" t="s">
        <v>208</v>
      </c>
      <c r="C8" s="73" t="s">
        <v>209</v>
      </c>
      <c r="D8" s="74"/>
      <c r="E8" s="72" t="s">
        <v>166</v>
      </c>
      <c r="F8" s="75">
        <f>G8+L8+R8+S8</f>
        <v>739.67</v>
      </c>
      <c r="G8" s="76">
        <f>SUM(H8:K8)</f>
        <v>631.86</v>
      </c>
      <c r="H8" s="76">
        <v>383.61</v>
      </c>
      <c r="I8" s="76">
        <v>237.38</v>
      </c>
      <c r="J8" s="76">
        <v>10.87</v>
      </c>
      <c r="K8" s="77"/>
      <c r="L8" s="75"/>
      <c r="M8" s="77"/>
      <c r="N8" s="77"/>
      <c r="O8" s="77"/>
      <c r="P8" s="77"/>
      <c r="Q8" s="77"/>
      <c r="R8" s="77"/>
      <c r="S8" s="77">
        <v>107.81</v>
      </c>
      <c r="T8" s="77"/>
      <c r="U8" s="77"/>
      <c r="V8" s="77">
        <v>107.81</v>
      </c>
    </row>
    <row r="9" s="1" customFormat="1" ht="22.8" customHeight="1" spans="1:22">
      <c r="A9" s="72" t="s">
        <v>212</v>
      </c>
      <c r="B9" s="72" t="s">
        <v>213</v>
      </c>
      <c r="C9" s="73" t="s">
        <v>213</v>
      </c>
      <c r="D9" s="74"/>
      <c r="E9" s="72" t="s">
        <v>214</v>
      </c>
      <c r="F9" s="75">
        <f>G9+L9+R9+S9</f>
        <v>215.44</v>
      </c>
      <c r="G9" s="76"/>
      <c r="H9" s="76"/>
      <c r="I9" s="76"/>
      <c r="J9" s="76"/>
      <c r="K9" s="77"/>
      <c r="L9" s="75">
        <v>215.44</v>
      </c>
      <c r="M9" s="77">
        <v>215.44</v>
      </c>
      <c r="N9" s="77"/>
      <c r="O9" s="77"/>
      <c r="P9" s="77"/>
      <c r="Q9" s="77"/>
      <c r="R9" s="77"/>
      <c r="S9" s="77"/>
      <c r="T9" s="77"/>
      <c r="U9" s="77"/>
      <c r="V9" s="77"/>
    </row>
    <row r="10" s="1" customFormat="1" ht="22.8" customHeight="1" spans="1:22">
      <c r="A10" s="72" t="s">
        <v>215</v>
      </c>
      <c r="B10" s="72" t="s">
        <v>210</v>
      </c>
      <c r="C10" s="73" t="s">
        <v>209</v>
      </c>
      <c r="D10" s="74"/>
      <c r="E10" s="72" t="s">
        <v>216</v>
      </c>
      <c r="F10" s="75">
        <f>G10+L10+R10+S10</f>
        <v>114.23</v>
      </c>
      <c r="G10" s="76"/>
      <c r="H10" s="76"/>
      <c r="I10" s="76"/>
      <c r="J10" s="76"/>
      <c r="K10" s="77"/>
      <c r="L10" s="75"/>
      <c r="M10" s="77"/>
      <c r="N10" s="77"/>
      <c r="O10" s="77"/>
      <c r="P10" s="77"/>
      <c r="Q10" s="77"/>
      <c r="R10" s="77">
        <v>114.23</v>
      </c>
      <c r="S10" s="77"/>
      <c r="T10" s="77"/>
      <c r="U10" s="77"/>
      <c r="V10" s="77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  <ignoredErrors>
    <ignoredError sqref="G8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F8" sqref="F8"/>
    </sheetView>
  </sheetViews>
  <sheetFormatPr defaultColWidth="9" defaultRowHeight="13.5" outlineLevelRow="7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" customWidth="1"/>
    <col min="6" max="6" width="16.4166666666667" customWidth="1"/>
    <col min="7" max="7" width="13.4333333333333" customWidth="1"/>
    <col min="8" max="8" width="11.1333333333333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2"/>
      <c r="K1" s="41" t="s">
        <v>335</v>
      </c>
    </row>
    <row r="2" ht="46.55" customHeight="1" spans="1:11">
      <c r="A2" s="42" t="s">
        <v>16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ht="18.1" customHeight="1" spans="1:11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0" t="s">
        <v>31</v>
      </c>
      <c r="K3" s="30"/>
    </row>
    <row r="4" ht="23.25" customHeight="1" spans="1:11">
      <c r="A4" s="5" t="s">
        <v>186</v>
      </c>
      <c r="B4" s="5"/>
      <c r="C4" s="5"/>
      <c r="D4" s="5" t="s">
        <v>187</v>
      </c>
      <c r="E4" s="5" t="s">
        <v>188</v>
      </c>
      <c r="F4" s="5" t="s">
        <v>336</v>
      </c>
      <c r="G4" s="5" t="s">
        <v>337</v>
      </c>
      <c r="H4" s="5" t="s">
        <v>338</v>
      </c>
      <c r="I4" s="5" t="s">
        <v>339</v>
      </c>
      <c r="J4" s="5" t="s">
        <v>340</v>
      </c>
      <c r="K4" s="5" t="s">
        <v>341</v>
      </c>
    </row>
    <row r="5" ht="23.25" customHeight="1" spans="1:11">
      <c r="A5" s="5" t="s">
        <v>204</v>
      </c>
      <c r="B5" s="5" t="s">
        <v>205</v>
      </c>
      <c r="C5" s="5" t="s">
        <v>206</v>
      </c>
      <c r="D5" s="5"/>
      <c r="E5" s="5"/>
      <c r="F5" s="5"/>
      <c r="G5" s="5"/>
      <c r="H5" s="5"/>
      <c r="I5" s="5"/>
      <c r="J5" s="5"/>
      <c r="K5" s="5"/>
    </row>
    <row r="6" ht="22.8" customHeight="1" spans="1:11">
      <c r="A6" s="37"/>
      <c r="B6" s="37"/>
      <c r="C6" s="37"/>
      <c r="D6" s="37"/>
      <c r="E6" s="37" t="s">
        <v>135</v>
      </c>
      <c r="F6" s="36">
        <v>26.41</v>
      </c>
      <c r="G6" s="36"/>
      <c r="H6" s="36"/>
      <c r="I6" s="36"/>
      <c r="J6" s="36"/>
      <c r="K6" s="36">
        <v>26.41</v>
      </c>
    </row>
    <row r="7" customFormat="1" ht="22.8" customHeight="1" spans="1:11">
      <c r="A7" s="37"/>
      <c r="B7" s="37"/>
      <c r="C7" s="37"/>
      <c r="D7" s="37"/>
      <c r="E7" s="37" t="s">
        <v>3</v>
      </c>
      <c r="F7" s="36">
        <v>26.41</v>
      </c>
      <c r="G7" s="36"/>
      <c r="H7" s="36"/>
      <c r="I7" s="36"/>
      <c r="J7" s="36"/>
      <c r="K7" s="36">
        <v>26.41</v>
      </c>
    </row>
    <row r="8" s="1" customFormat="1" ht="22.8" customHeight="1" spans="1:11">
      <c r="A8" s="63" t="s">
        <v>207</v>
      </c>
      <c r="B8" s="63" t="s">
        <v>208</v>
      </c>
      <c r="C8" s="63">
        <v>99</v>
      </c>
      <c r="D8" s="65"/>
      <c r="E8" s="6" t="s">
        <v>168</v>
      </c>
      <c r="F8" s="7">
        <v>26.41</v>
      </c>
      <c r="G8" s="67"/>
      <c r="H8" s="67"/>
      <c r="I8" s="67"/>
      <c r="J8" s="67"/>
      <c r="K8" s="67">
        <v>26.41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8" sqref="A8:E8"/>
    </sheetView>
  </sheetViews>
  <sheetFormatPr defaultColWidth="9" defaultRowHeight="13.5"/>
  <cols>
    <col min="1" max="1" width="4.75" customWidth="1"/>
    <col min="2" max="2" width="5.425" customWidth="1"/>
    <col min="3" max="3" width="5.975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2"/>
      <c r="Q1" s="41" t="s">
        <v>342</v>
      </c>
      <c r="R1" s="41"/>
    </row>
    <row r="2" ht="40.5" customHeight="1" spans="1:18">
      <c r="A2" s="42" t="s">
        <v>17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ht="24.15" customHeight="1" spans="1:18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0" t="s">
        <v>31</v>
      </c>
      <c r="R3" s="30"/>
    </row>
    <row r="4" ht="24.15" customHeight="1" spans="1:18">
      <c r="A4" s="5" t="s">
        <v>186</v>
      </c>
      <c r="B4" s="5"/>
      <c r="C4" s="5"/>
      <c r="D4" s="5" t="s">
        <v>187</v>
      </c>
      <c r="E4" s="5" t="s">
        <v>188</v>
      </c>
      <c r="F4" s="5" t="s">
        <v>336</v>
      </c>
      <c r="G4" s="5" t="s">
        <v>343</v>
      </c>
      <c r="H4" s="5" t="s">
        <v>344</v>
      </c>
      <c r="I4" s="5" t="s">
        <v>345</v>
      </c>
      <c r="J4" s="5" t="s">
        <v>346</v>
      </c>
      <c r="K4" s="5" t="s">
        <v>347</v>
      </c>
      <c r="L4" s="5" t="s">
        <v>348</v>
      </c>
      <c r="M4" s="5" t="s">
        <v>349</v>
      </c>
      <c r="N4" s="5" t="s">
        <v>338</v>
      </c>
      <c r="O4" s="5" t="s">
        <v>350</v>
      </c>
      <c r="P4" s="5" t="s">
        <v>351</v>
      </c>
      <c r="Q4" s="5" t="s">
        <v>339</v>
      </c>
      <c r="R4" s="5" t="s">
        <v>341</v>
      </c>
    </row>
    <row r="5" ht="21.55" customHeight="1" spans="1:18">
      <c r="A5" s="5" t="s">
        <v>204</v>
      </c>
      <c r="B5" s="5" t="s">
        <v>205</v>
      </c>
      <c r="C5" s="5" t="s">
        <v>206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="1" customFormat="1" ht="22.8" customHeight="1" spans="1:18">
      <c r="A6" s="39"/>
      <c r="B6" s="39"/>
      <c r="C6" s="39"/>
      <c r="D6" s="39"/>
      <c r="E6" s="39" t="s">
        <v>135</v>
      </c>
      <c r="F6" s="7">
        <v>26.41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>
        <v>26.41</v>
      </c>
    </row>
    <row r="7" s="1" customFormat="1" ht="22.8" customHeight="1" spans="1:18">
      <c r="A7" s="39"/>
      <c r="B7" s="39"/>
      <c r="C7" s="39"/>
      <c r="D7" s="39"/>
      <c r="E7" s="39" t="s">
        <v>3</v>
      </c>
      <c r="F7" s="7">
        <v>26.41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>
        <v>26.41</v>
      </c>
    </row>
    <row r="8" s="1" customFormat="1" ht="22.8" customHeight="1" spans="1:18">
      <c r="A8" s="63" t="s">
        <v>207</v>
      </c>
      <c r="B8" s="63" t="s">
        <v>208</v>
      </c>
      <c r="C8" s="63">
        <v>99</v>
      </c>
      <c r="D8" s="65"/>
      <c r="E8" s="6" t="s">
        <v>168</v>
      </c>
      <c r="F8" s="7">
        <v>26.41</v>
      </c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>
        <v>26.41</v>
      </c>
    </row>
    <row r="9" s="1" customFormat="1" ht="11.25"/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G8" sqref="G8"/>
    </sheetView>
  </sheetViews>
  <sheetFormatPr defaultColWidth="9" defaultRowHeight="13.5" outlineLevelRow="7"/>
  <cols>
    <col min="1" max="1" width="3.66666666666667" customWidth="1"/>
    <col min="2" max="2" width="4.60833333333333" customWidth="1"/>
    <col min="3" max="3" width="5.28333333333333" customWidth="1"/>
    <col min="4" max="4" width="7.05833333333333" customWidth="1"/>
    <col min="5" max="5" width="15.8833333333333" customWidth="1"/>
    <col min="6" max="6" width="9.63333333333333" customWidth="1"/>
    <col min="7" max="7" width="8.41666666666667" customWidth="1"/>
    <col min="8" max="17" width="7.175" customWidth="1"/>
    <col min="18" max="18" width="8.55" customWidth="1"/>
    <col min="19" max="20" width="7.175" customWidth="1"/>
    <col min="21" max="21" width="9.76666666666667" customWidth="1"/>
  </cols>
  <sheetData>
    <row r="1" ht="16.35" customHeight="1" spans="1:20">
      <c r="A1" s="2"/>
      <c r="S1" s="41" t="s">
        <v>352</v>
      </c>
      <c r="T1" s="41"/>
    </row>
    <row r="2" ht="36.2" customHeight="1" spans="1:20">
      <c r="A2" s="42" t="s">
        <v>18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ht="24.15" customHeight="1" spans="1:20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0" t="s">
        <v>31</v>
      </c>
      <c r="T3" s="30"/>
    </row>
    <row r="4" ht="28.45" customHeight="1" spans="1:20">
      <c r="A4" s="5" t="s">
        <v>186</v>
      </c>
      <c r="B4" s="5"/>
      <c r="C4" s="5"/>
      <c r="D4" s="5" t="s">
        <v>187</v>
      </c>
      <c r="E4" s="5" t="s">
        <v>188</v>
      </c>
      <c r="F4" s="5" t="s">
        <v>336</v>
      </c>
      <c r="G4" s="5" t="s">
        <v>191</v>
      </c>
      <c r="H4" s="5"/>
      <c r="I4" s="5"/>
      <c r="J4" s="5"/>
      <c r="K4" s="5"/>
      <c r="L4" s="5"/>
      <c r="M4" s="5"/>
      <c r="N4" s="5"/>
      <c r="O4" s="5"/>
      <c r="P4" s="5"/>
      <c r="Q4" s="5"/>
      <c r="R4" s="5" t="s">
        <v>194</v>
      </c>
      <c r="S4" s="5"/>
      <c r="T4" s="5"/>
    </row>
    <row r="5" ht="36.2" customHeight="1" spans="1:20">
      <c r="A5" s="5" t="s">
        <v>204</v>
      </c>
      <c r="B5" s="5" t="s">
        <v>205</v>
      </c>
      <c r="C5" s="5" t="s">
        <v>206</v>
      </c>
      <c r="D5" s="5"/>
      <c r="E5" s="5"/>
      <c r="F5" s="5"/>
      <c r="G5" s="5" t="s">
        <v>135</v>
      </c>
      <c r="H5" s="5" t="s">
        <v>353</v>
      </c>
      <c r="I5" s="5" t="s">
        <v>354</v>
      </c>
      <c r="J5" s="5" t="s">
        <v>355</v>
      </c>
      <c r="K5" s="5" t="s">
        <v>356</v>
      </c>
      <c r="L5" s="5" t="s">
        <v>357</v>
      </c>
      <c r="M5" s="5" t="s">
        <v>358</v>
      </c>
      <c r="N5" s="5" t="s">
        <v>359</v>
      </c>
      <c r="O5" s="5" t="s">
        <v>360</v>
      </c>
      <c r="P5" s="5" t="s">
        <v>361</v>
      </c>
      <c r="Q5" s="5" t="s">
        <v>362</v>
      </c>
      <c r="R5" s="5" t="s">
        <v>135</v>
      </c>
      <c r="S5" s="5" t="s">
        <v>269</v>
      </c>
      <c r="T5" s="5" t="s">
        <v>319</v>
      </c>
    </row>
    <row r="6" s="1" customFormat="1" ht="22.8" customHeight="1" spans="1:20">
      <c r="A6" s="39"/>
      <c r="B6" s="39"/>
      <c r="C6" s="39"/>
      <c r="D6" s="39"/>
      <c r="E6" s="39" t="s">
        <v>135</v>
      </c>
      <c r="F6" s="62">
        <v>130.39</v>
      </c>
      <c r="G6" s="62">
        <v>130.39</v>
      </c>
      <c r="H6" s="62">
        <v>114.89</v>
      </c>
      <c r="I6" s="62">
        <v>3</v>
      </c>
      <c r="J6" s="62">
        <v>1.5</v>
      </c>
      <c r="K6" s="62"/>
      <c r="L6" s="62"/>
      <c r="M6" s="62"/>
      <c r="N6" s="62"/>
      <c r="O6" s="62">
        <v>11</v>
      </c>
      <c r="P6" s="62"/>
      <c r="Q6" s="62"/>
      <c r="R6" s="62"/>
      <c r="S6" s="62"/>
      <c r="T6" s="62"/>
    </row>
    <row r="7" s="1" customFormat="1" ht="22.8" customHeight="1" spans="1:20">
      <c r="A7" s="39"/>
      <c r="B7" s="39"/>
      <c r="C7" s="39"/>
      <c r="D7" s="39"/>
      <c r="E7" s="39" t="s">
        <v>3</v>
      </c>
      <c r="F7" s="62">
        <v>130.39</v>
      </c>
      <c r="G7" s="62">
        <v>130.39</v>
      </c>
      <c r="H7" s="62">
        <v>114.89</v>
      </c>
      <c r="I7" s="62">
        <v>3</v>
      </c>
      <c r="J7" s="62">
        <v>1.5</v>
      </c>
      <c r="K7" s="62"/>
      <c r="L7" s="62"/>
      <c r="M7" s="62"/>
      <c r="N7" s="62"/>
      <c r="O7" s="62">
        <v>11</v>
      </c>
      <c r="P7" s="62"/>
      <c r="Q7" s="62"/>
      <c r="R7" s="62"/>
      <c r="S7" s="62"/>
      <c r="T7" s="62"/>
    </row>
    <row r="8" s="1" customFormat="1" ht="22.8" customHeight="1" spans="1:20">
      <c r="A8" s="63" t="s">
        <v>207</v>
      </c>
      <c r="B8" s="64" t="s">
        <v>208</v>
      </c>
      <c r="C8" s="63">
        <v>99</v>
      </c>
      <c r="D8" s="65"/>
      <c r="E8" s="66" t="s">
        <v>168</v>
      </c>
      <c r="F8" s="7">
        <v>130.39</v>
      </c>
      <c r="G8" s="67">
        <f>SUM(H8:Q8)</f>
        <v>130.39</v>
      </c>
      <c r="H8" s="67">
        <v>114.89</v>
      </c>
      <c r="I8" s="67">
        <v>3</v>
      </c>
      <c r="J8" s="67">
        <v>1.5</v>
      </c>
      <c r="K8" s="67"/>
      <c r="L8" s="67"/>
      <c r="M8" s="67"/>
      <c r="N8" s="67"/>
      <c r="O8" s="67">
        <v>11</v>
      </c>
      <c r="P8" s="67"/>
      <c r="Q8" s="67"/>
      <c r="R8" s="67"/>
      <c r="S8" s="67"/>
      <c r="T8" s="6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"/>
  <sheetViews>
    <sheetView workbookViewId="0">
      <selection activeCell="F8" sqref="F8"/>
    </sheetView>
  </sheetViews>
  <sheetFormatPr defaultColWidth="9" defaultRowHeight="13.5" outlineLevelRow="7"/>
  <cols>
    <col min="1" max="1" width="5.28333333333333" customWidth="1"/>
    <col min="2" max="2" width="5.56666666666667" customWidth="1"/>
    <col min="3" max="3" width="5.83333333333333" customWidth="1"/>
    <col min="4" max="4" width="10.175" customWidth="1"/>
    <col min="5" max="5" width="20.875" customWidth="1"/>
    <col min="6" max="6" width="10.725" customWidth="1"/>
    <col min="7" max="33" width="7.175" customWidth="1"/>
    <col min="34" max="34" width="9.76666666666667" customWidth="1"/>
  </cols>
  <sheetData>
    <row r="1" ht="13.8" customHeight="1" spans="1:33">
      <c r="A1" s="2"/>
      <c r="F1" s="2"/>
      <c r="AF1" s="41" t="s">
        <v>363</v>
      </c>
      <c r="AG1" s="41"/>
    </row>
    <row r="2" ht="43.95" customHeight="1" spans="1:33">
      <c r="A2" s="42" t="s">
        <v>19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</row>
    <row r="3" ht="24.15" customHeight="1" spans="1:33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0" t="s">
        <v>31</v>
      </c>
      <c r="AG3" s="30"/>
    </row>
    <row r="4" ht="25" customHeight="1" spans="1:33">
      <c r="A4" s="5" t="s">
        <v>186</v>
      </c>
      <c r="B4" s="5"/>
      <c r="C4" s="5"/>
      <c r="D4" s="5" t="s">
        <v>187</v>
      </c>
      <c r="E4" s="5" t="s">
        <v>188</v>
      </c>
      <c r="F4" s="5" t="s">
        <v>364</v>
      </c>
      <c r="G4" s="5" t="s">
        <v>365</v>
      </c>
      <c r="H4" s="5" t="s">
        <v>366</v>
      </c>
      <c r="I4" s="5" t="s">
        <v>367</v>
      </c>
      <c r="J4" s="5" t="s">
        <v>368</v>
      </c>
      <c r="K4" s="5" t="s">
        <v>369</v>
      </c>
      <c r="L4" s="5" t="s">
        <v>370</v>
      </c>
      <c r="M4" s="5" t="s">
        <v>371</v>
      </c>
      <c r="N4" s="5" t="s">
        <v>372</v>
      </c>
      <c r="O4" s="5" t="s">
        <v>373</v>
      </c>
      <c r="P4" s="5" t="s">
        <v>374</v>
      </c>
      <c r="Q4" s="5" t="s">
        <v>359</v>
      </c>
      <c r="R4" s="5" t="s">
        <v>361</v>
      </c>
      <c r="S4" s="5" t="s">
        <v>375</v>
      </c>
      <c r="T4" s="5" t="s">
        <v>354</v>
      </c>
      <c r="U4" s="5" t="s">
        <v>355</v>
      </c>
      <c r="V4" s="5" t="s">
        <v>358</v>
      </c>
      <c r="W4" s="5" t="s">
        <v>376</v>
      </c>
      <c r="X4" s="5" t="s">
        <v>377</v>
      </c>
      <c r="Y4" s="5" t="s">
        <v>378</v>
      </c>
      <c r="Z4" s="5" t="s">
        <v>379</v>
      </c>
      <c r="AA4" s="5" t="s">
        <v>357</v>
      </c>
      <c r="AB4" s="5" t="s">
        <v>380</v>
      </c>
      <c r="AC4" s="5" t="s">
        <v>381</v>
      </c>
      <c r="AD4" s="5" t="s">
        <v>360</v>
      </c>
      <c r="AE4" s="5" t="s">
        <v>382</v>
      </c>
      <c r="AF4" s="5" t="s">
        <v>383</v>
      </c>
      <c r="AG4" s="5" t="s">
        <v>362</v>
      </c>
    </row>
    <row r="5" ht="21.55" customHeight="1" spans="1:33">
      <c r="A5" s="5" t="s">
        <v>204</v>
      </c>
      <c r="B5" s="5" t="s">
        <v>205</v>
      </c>
      <c r="C5" s="5" t="s">
        <v>206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="1" customFormat="1" ht="22.8" customHeight="1" spans="1:33">
      <c r="A6" s="43"/>
      <c r="B6" s="6"/>
      <c r="C6" s="6"/>
      <c r="D6" s="6"/>
      <c r="E6" s="39" t="s">
        <v>135</v>
      </c>
      <c r="F6" s="62">
        <f>SUM(G6:AG6)</f>
        <v>130.39</v>
      </c>
      <c r="G6" s="62">
        <v>10</v>
      </c>
      <c r="H6" s="62">
        <v>28.62</v>
      </c>
      <c r="I6" s="62">
        <v>3</v>
      </c>
      <c r="J6" s="62">
        <v>0</v>
      </c>
      <c r="K6" s="62">
        <v>4</v>
      </c>
      <c r="L6" s="62">
        <v>25</v>
      </c>
      <c r="M6" s="62">
        <v>3</v>
      </c>
      <c r="N6" s="62">
        <v>0</v>
      </c>
      <c r="O6" s="62">
        <v>5</v>
      </c>
      <c r="P6" s="62">
        <v>2.5</v>
      </c>
      <c r="Q6" s="62">
        <v>0</v>
      </c>
      <c r="R6" s="62">
        <v>3</v>
      </c>
      <c r="S6" s="62">
        <v>0</v>
      </c>
      <c r="T6" s="62">
        <v>3</v>
      </c>
      <c r="U6" s="62">
        <v>1.5</v>
      </c>
      <c r="V6" s="62"/>
      <c r="W6" s="62">
        <v>0</v>
      </c>
      <c r="X6" s="62">
        <v>0</v>
      </c>
      <c r="Y6" s="62"/>
      <c r="Z6" s="62"/>
      <c r="AA6" s="62"/>
      <c r="AB6" s="62">
        <v>8.36</v>
      </c>
      <c r="AC6" s="62">
        <v>17.41</v>
      </c>
      <c r="AD6" s="62">
        <v>11</v>
      </c>
      <c r="AE6" s="62">
        <v>5</v>
      </c>
      <c r="AF6" s="62"/>
      <c r="AG6" s="62"/>
    </row>
    <row r="7" s="1" customFormat="1" ht="22.8" customHeight="1" spans="1:33">
      <c r="A7" s="43"/>
      <c r="B7" s="6"/>
      <c r="C7" s="6"/>
      <c r="D7" s="6"/>
      <c r="E7" s="39" t="s">
        <v>3</v>
      </c>
      <c r="F7" s="62">
        <v>130.39</v>
      </c>
      <c r="G7" s="62">
        <v>10</v>
      </c>
      <c r="H7" s="62">
        <v>28.62</v>
      </c>
      <c r="I7" s="62">
        <v>3</v>
      </c>
      <c r="J7" s="62">
        <v>0</v>
      </c>
      <c r="K7" s="62">
        <v>4</v>
      </c>
      <c r="L7" s="62">
        <v>25</v>
      </c>
      <c r="M7" s="62">
        <v>3</v>
      </c>
      <c r="N7" s="62">
        <v>0</v>
      </c>
      <c r="O7" s="62">
        <v>5</v>
      </c>
      <c r="P7" s="62">
        <v>2.5</v>
      </c>
      <c r="Q7" s="62">
        <v>0</v>
      </c>
      <c r="R7" s="62">
        <v>3</v>
      </c>
      <c r="S7" s="62">
        <v>0</v>
      </c>
      <c r="T7" s="62">
        <v>3</v>
      </c>
      <c r="U7" s="62">
        <v>1.5</v>
      </c>
      <c r="V7" s="62"/>
      <c r="W7" s="62">
        <v>0</v>
      </c>
      <c r="X7" s="62">
        <v>0</v>
      </c>
      <c r="Y7" s="62"/>
      <c r="Z7" s="62"/>
      <c r="AA7" s="62"/>
      <c r="AB7" s="62">
        <v>8.36</v>
      </c>
      <c r="AC7" s="62">
        <v>17.41</v>
      </c>
      <c r="AD7" s="62">
        <v>11</v>
      </c>
      <c r="AE7" s="62">
        <v>5</v>
      </c>
      <c r="AF7" s="62"/>
      <c r="AG7" s="62"/>
    </row>
    <row r="8" s="1" customFormat="1" ht="22.8" customHeight="1" spans="1:33">
      <c r="A8" s="63" t="s">
        <v>207</v>
      </c>
      <c r="B8" s="64" t="s">
        <v>208</v>
      </c>
      <c r="C8" s="63">
        <v>99</v>
      </c>
      <c r="D8" s="65"/>
      <c r="E8" s="66" t="s">
        <v>168</v>
      </c>
      <c r="F8" s="67">
        <f>SUM(G8:AG8)</f>
        <v>130.39</v>
      </c>
      <c r="G8" s="67">
        <v>10</v>
      </c>
      <c r="H8" s="67">
        <v>28.62</v>
      </c>
      <c r="I8" s="67">
        <v>3</v>
      </c>
      <c r="J8" s="67">
        <v>0</v>
      </c>
      <c r="K8" s="67">
        <v>4</v>
      </c>
      <c r="L8" s="67">
        <v>25</v>
      </c>
      <c r="M8" s="67">
        <v>3</v>
      </c>
      <c r="N8" s="67">
        <v>0</v>
      </c>
      <c r="O8" s="67">
        <v>5</v>
      </c>
      <c r="P8" s="67">
        <v>2.5</v>
      </c>
      <c r="Q8" s="67">
        <v>0</v>
      </c>
      <c r="R8" s="67">
        <v>3</v>
      </c>
      <c r="S8" s="67">
        <v>0</v>
      </c>
      <c r="T8" s="67">
        <v>3</v>
      </c>
      <c r="U8" s="67">
        <v>1.5</v>
      </c>
      <c r="V8" s="67"/>
      <c r="W8" s="67">
        <v>0</v>
      </c>
      <c r="X8" s="67">
        <v>0</v>
      </c>
      <c r="Y8" s="67"/>
      <c r="Z8" s="67"/>
      <c r="AA8" s="67"/>
      <c r="AB8" s="67">
        <v>8.36</v>
      </c>
      <c r="AC8" s="67">
        <v>17.41</v>
      </c>
      <c r="AD8" s="67">
        <v>11</v>
      </c>
      <c r="AE8" s="67">
        <v>5</v>
      </c>
      <c r="AF8" s="67"/>
      <c r="AG8" s="67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B7" sqref="B7"/>
    </sheetView>
  </sheetViews>
  <sheetFormatPr defaultColWidth="9" defaultRowHeight="13.5" outlineLevelRow="7" outlineLevelCol="7"/>
  <cols>
    <col min="1" max="1" width="12.8916666666667" customWidth="1"/>
    <col min="2" max="2" width="29.725" customWidth="1"/>
    <col min="3" max="3" width="20.7583333333333" customWidth="1"/>
    <col min="4" max="4" width="12.35" customWidth="1"/>
    <col min="5" max="5" width="10.3166666666667" customWidth="1"/>
    <col min="6" max="6" width="14.1083333333333" customWidth="1"/>
    <col min="7" max="8" width="13.7" customWidth="1"/>
  </cols>
  <sheetData>
    <row r="1" ht="16.35" customHeight="1" spans="1:8">
      <c r="A1" s="2"/>
      <c r="G1" s="41" t="s">
        <v>384</v>
      </c>
      <c r="H1" s="41"/>
    </row>
    <row r="2" ht="33.6" customHeight="1" spans="1:8">
      <c r="A2" s="42" t="s">
        <v>20</v>
      </c>
      <c r="B2" s="42"/>
      <c r="C2" s="42"/>
      <c r="D2" s="42"/>
      <c r="E2" s="42"/>
      <c r="F2" s="42"/>
      <c r="G2" s="42"/>
      <c r="H2" s="42"/>
    </row>
    <row r="3" ht="24.15" customHeight="1" spans="1:8">
      <c r="A3" s="33" t="s">
        <v>30</v>
      </c>
      <c r="B3" s="33"/>
      <c r="C3" s="33"/>
      <c r="D3" s="33"/>
      <c r="E3" s="33"/>
      <c r="F3" s="33"/>
      <c r="G3" s="33"/>
      <c r="H3" s="30" t="s">
        <v>31</v>
      </c>
    </row>
    <row r="4" s="54" customFormat="1" ht="23.25" customHeight="1" spans="1:8">
      <c r="A4" s="55" t="s">
        <v>385</v>
      </c>
      <c r="B4" s="55" t="s">
        <v>386</v>
      </c>
      <c r="C4" s="55" t="s">
        <v>387</v>
      </c>
      <c r="D4" s="55" t="s">
        <v>388</v>
      </c>
      <c r="E4" s="55" t="s">
        <v>389</v>
      </c>
      <c r="F4" s="55"/>
      <c r="G4" s="55"/>
      <c r="H4" s="55" t="s">
        <v>390</v>
      </c>
    </row>
    <row r="5" s="54" customFormat="1" ht="25.85" customHeight="1" spans="1:8">
      <c r="A5" s="55"/>
      <c r="B5" s="55"/>
      <c r="C5" s="55"/>
      <c r="D5" s="55"/>
      <c r="E5" s="55" t="s">
        <v>137</v>
      </c>
      <c r="F5" s="55" t="s">
        <v>391</v>
      </c>
      <c r="G5" s="55" t="s">
        <v>392</v>
      </c>
      <c r="H5" s="55"/>
    </row>
    <row r="6" s="54" customFormat="1" ht="22.8" customHeight="1" spans="1:8">
      <c r="A6" s="56"/>
      <c r="B6" s="56" t="s">
        <v>135</v>
      </c>
      <c r="C6" s="57">
        <v>11</v>
      </c>
      <c r="D6" s="57"/>
      <c r="E6" s="57">
        <v>11</v>
      </c>
      <c r="F6" s="57"/>
      <c r="G6" s="57">
        <v>11</v>
      </c>
      <c r="H6" s="57"/>
    </row>
    <row r="7" s="54" customFormat="1" ht="22.8" customHeight="1" spans="1:8">
      <c r="A7" s="58"/>
      <c r="B7" s="58" t="s">
        <v>3</v>
      </c>
      <c r="C7" s="57">
        <v>11</v>
      </c>
      <c r="D7" s="57"/>
      <c r="E7" s="57">
        <v>11</v>
      </c>
      <c r="F7" s="57"/>
      <c r="G7" s="57">
        <v>11</v>
      </c>
      <c r="H7" s="57"/>
    </row>
    <row r="8" s="54" customFormat="1" ht="22.8" customHeight="1" spans="1:8">
      <c r="A8" s="59"/>
      <c r="B8" s="59"/>
      <c r="C8" s="60"/>
      <c r="D8" s="60"/>
      <c r="E8" s="61"/>
      <c r="F8" s="60"/>
      <c r="G8" s="60"/>
      <c r="H8" s="60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7" topLeftCell="A8" activePane="bottomLeft" state="frozen"/>
      <selection/>
      <selection pane="bottomLeft" activeCell="A3" sqref="A3:G3"/>
    </sheetView>
  </sheetViews>
  <sheetFormatPr defaultColWidth="9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083333333333" customWidth="1"/>
    <col min="8" max="8" width="16.2833333333333" customWidth="1"/>
  </cols>
  <sheetData>
    <row r="1" ht="16.35" customHeight="1" spans="1:8">
      <c r="A1" s="2"/>
      <c r="G1" s="41" t="s">
        <v>393</v>
      </c>
      <c r="H1" s="41"/>
    </row>
    <row r="2" ht="38.8" customHeight="1" spans="1:8">
      <c r="A2" s="42" t="s">
        <v>21</v>
      </c>
      <c r="B2" s="42"/>
      <c r="C2" s="42"/>
      <c r="D2" s="42"/>
      <c r="E2" s="42"/>
      <c r="F2" s="42"/>
      <c r="G2" s="42"/>
      <c r="H2" s="42"/>
    </row>
    <row r="3" ht="24.15" customHeight="1" spans="1:8">
      <c r="A3" s="33" t="s">
        <v>30</v>
      </c>
      <c r="B3" s="33"/>
      <c r="C3" s="33"/>
      <c r="D3" s="33"/>
      <c r="E3" s="33"/>
      <c r="F3" s="33"/>
      <c r="G3" s="33"/>
      <c r="H3" s="30" t="s">
        <v>31</v>
      </c>
    </row>
    <row r="4" ht="23.25" customHeight="1" spans="1:8">
      <c r="A4" s="5" t="s">
        <v>154</v>
      </c>
      <c r="B4" s="5" t="s">
        <v>155</v>
      </c>
      <c r="C4" s="5" t="s">
        <v>135</v>
      </c>
      <c r="D4" s="5" t="s">
        <v>394</v>
      </c>
      <c r="E4" s="5"/>
      <c r="F4" s="5"/>
      <c r="G4" s="5"/>
      <c r="H4" s="5" t="s">
        <v>157</v>
      </c>
    </row>
    <row r="5" ht="16.35" customHeight="1" spans="1:8">
      <c r="A5" s="5"/>
      <c r="B5" s="5"/>
      <c r="C5" s="5"/>
      <c r="D5" s="44" t="s">
        <v>156</v>
      </c>
      <c r="E5" s="44"/>
      <c r="F5" s="44"/>
      <c r="G5" s="44"/>
      <c r="H5" s="5"/>
    </row>
    <row r="6" ht="19.8" customHeight="1" spans="1:8">
      <c r="A6" s="5"/>
      <c r="B6" s="5"/>
      <c r="C6" s="5"/>
      <c r="D6" s="5" t="s">
        <v>137</v>
      </c>
      <c r="E6" s="5" t="s">
        <v>241</v>
      </c>
      <c r="F6" s="5"/>
      <c r="G6" s="5" t="s">
        <v>242</v>
      </c>
      <c r="H6" s="5"/>
    </row>
    <row r="7" ht="27.6" customHeight="1" spans="1:8">
      <c r="A7" s="5"/>
      <c r="B7" s="5"/>
      <c r="C7" s="5"/>
      <c r="D7" s="5"/>
      <c r="E7" s="5" t="s">
        <v>219</v>
      </c>
      <c r="F7" s="5" t="s">
        <v>198</v>
      </c>
      <c r="G7" s="5"/>
      <c r="H7" s="5"/>
    </row>
    <row r="8" ht="22.8" customHeight="1" spans="1:8">
      <c r="A8" s="37"/>
      <c r="B8" s="45" t="s">
        <v>135</v>
      </c>
      <c r="C8" s="36">
        <v>0</v>
      </c>
      <c r="D8" s="36"/>
      <c r="E8" s="36"/>
      <c r="F8" s="36"/>
      <c r="G8" s="36"/>
      <c r="H8" s="36"/>
    </row>
    <row r="9" ht="22.8" customHeight="1" spans="1:8">
      <c r="A9" s="34"/>
      <c r="B9" s="34"/>
      <c r="C9" s="36"/>
      <c r="D9" s="36"/>
      <c r="E9" s="36"/>
      <c r="F9" s="36"/>
      <c r="G9" s="36"/>
      <c r="H9" s="36"/>
    </row>
    <row r="10" ht="22.8" customHeight="1" spans="1:8">
      <c r="A10" s="46"/>
      <c r="B10" s="46"/>
      <c r="C10" s="36"/>
      <c r="D10" s="36"/>
      <c r="E10" s="36"/>
      <c r="F10" s="36"/>
      <c r="G10" s="36"/>
      <c r="H10" s="36"/>
    </row>
    <row r="11" ht="22.8" customHeight="1" spans="1:8">
      <c r="A11" s="46"/>
      <c r="B11" s="46"/>
      <c r="C11" s="36"/>
      <c r="D11" s="36"/>
      <c r="E11" s="36"/>
      <c r="F11" s="36"/>
      <c r="G11" s="36"/>
      <c r="H11" s="36"/>
    </row>
    <row r="12" ht="22.8" customHeight="1" spans="1:8">
      <c r="A12" s="46"/>
      <c r="B12" s="46"/>
      <c r="C12" s="36"/>
      <c r="D12" s="36"/>
      <c r="E12" s="36"/>
      <c r="F12" s="36"/>
      <c r="G12" s="36"/>
      <c r="H12" s="36"/>
    </row>
    <row r="13" ht="22.8" customHeight="1" spans="1:8">
      <c r="A13" s="47"/>
      <c r="B13" s="47"/>
      <c r="C13" s="48"/>
      <c r="D13" s="48"/>
      <c r="E13" s="49"/>
      <c r="F13" s="49"/>
      <c r="G13" s="49"/>
      <c r="H13" s="49"/>
    </row>
  </sheetData>
  <mergeCells count="12">
    <mergeCell ref="G1:H1"/>
    <mergeCell ref="A2:H2"/>
    <mergeCell ref="A3:G3"/>
    <mergeCell ref="D4:G4"/>
    <mergeCell ref="D5:G5"/>
    <mergeCell ref="E6:F6"/>
    <mergeCell ref="A4:A7"/>
    <mergeCell ref="B4:B7"/>
    <mergeCell ref="C4:C7"/>
    <mergeCell ref="D6:D7"/>
    <mergeCell ref="G6:G7"/>
    <mergeCell ref="H4:H7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R3"/>
    </sheetView>
  </sheetViews>
  <sheetFormatPr defaultColWidth="9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75" customWidth="1"/>
    <col min="21" max="21" width="9.76666666666667" customWidth="1"/>
  </cols>
  <sheetData>
    <row r="1" ht="16.35" customHeight="1" spans="1:20">
      <c r="A1" s="2"/>
      <c r="S1" s="41" t="s">
        <v>395</v>
      </c>
      <c r="T1" s="41"/>
    </row>
    <row r="2" ht="47.4" customHeight="1" spans="1:17">
      <c r="A2" s="42" t="s">
        <v>22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ht="24.15" customHeight="1" spans="1:20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0" t="s">
        <v>31</v>
      </c>
      <c r="T3" s="30"/>
    </row>
    <row r="4" ht="27.6" customHeight="1" spans="1:20">
      <c r="A4" s="5" t="s">
        <v>186</v>
      </c>
      <c r="B4" s="5"/>
      <c r="C4" s="5"/>
      <c r="D4" s="5" t="s">
        <v>187</v>
      </c>
      <c r="E4" s="5" t="s">
        <v>188</v>
      </c>
      <c r="F4" s="5" t="s">
        <v>189</v>
      </c>
      <c r="G4" s="5" t="s">
        <v>190</v>
      </c>
      <c r="H4" s="5" t="s">
        <v>191</v>
      </c>
      <c r="I4" s="5" t="s">
        <v>192</v>
      </c>
      <c r="J4" s="5" t="s">
        <v>193</v>
      </c>
      <c r="K4" s="5" t="s">
        <v>194</v>
      </c>
      <c r="L4" s="5" t="s">
        <v>195</v>
      </c>
      <c r="M4" s="5" t="s">
        <v>196</v>
      </c>
      <c r="N4" s="5" t="s">
        <v>197</v>
      </c>
      <c r="O4" s="5" t="s">
        <v>198</v>
      </c>
      <c r="P4" s="5" t="s">
        <v>199</v>
      </c>
      <c r="Q4" s="5" t="s">
        <v>200</v>
      </c>
      <c r="R4" s="5" t="s">
        <v>201</v>
      </c>
      <c r="S4" s="5" t="s">
        <v>202</v>
      </c>
      <c r="T4" s="5" t="s">
        <v>203</v>
      </c>
    </row>
    <row r="5" ht="19.8" customHeight="1" spans="1:20">
      <c r="A5" s="5" t="s">
        <v>204</v>
      </c>
      <c r="B5" s="5" t="s">
        <v>205</v>
      </c>
      <c r="C5" s="5" t="s">
        <v>206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22.8" customHeight="1" spans="1:20">
      <c r="A6" s="37"/>
      <c r="B6" s="37"/>
      <c r="C6" s="37"/>
      <c r="D6" s="37"/>
      <c r="E6" s="37" t="s">
        <v>135</v>
      </c>
      <c r="F6" s="36">
        <v>0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ht="22.8" customHeight="1" spans="1:20">
      <c r="A7" s="37"/>
      <c r="B7" s="37"/>
      <c r="C7" s="37"/>
      <c r="D7" s="34"/>
      <c r="E7" s="34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ht="22.8" customHeight="1" spans="1:20">
      <c r="A8" s="50"/>
      <c r="B8" s="50"/>
      <c r="C8" s="50"/>
      <c r="D8" s="46"/>
      <c r="E8" s="4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ht="22.8" customHeight="1" spans="1:20">
      <c r="A9" s="51"/>
      <c r="B9" s="51"/>
      <c r="C9" s="51"/>
      <c r="D9" s="47"/>
      <c r="E9" s="52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R3"/>
    </sheetView>
  </sheetViews>
  <sheetFormatPr defaultColWidth="9" defaultRowHeight="13.5"/>
  <cols>
    <col min="1" max="1" width="3.8" customWidth="1"/>
    <col min="2" max="3" width="3.93333333333333" customWidth="1"/>
    <col min="4" max="4" width="6.78333333333333" customWidth="1"/>
    <col min="5" max="5" width="15.8833333333333" customWidth="1"/>
    <col min="6" max="6" width="9.225" customWidth="1"/>
    <col min="7" max="20" width="7.175" customWidth="1"/>
    <col min="21" max="21" width="9.76666666666667" customWidth="1"/>
  </cols>
  <sheetData>
    <row r="1" ht="16.35" customHeight="1" spans="1:20">
      <c r="A1" s="2"/>
      <c r="S1" s="41" t="s">
        <v>396</v>
      </c>
      <c r="T1" s="41"/>
    </row>
    <row r="2" ht="47.4" customHeight="1" spans="1:20">
      <c r="A2" s="42" t="s">
        <v>23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ht="21.55" customHeight="1" spans="1:20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0" t="s">
        <v>31</v>
      </c>
      <c r="T3" s="30"/>
    </row>
    <row r="4" ht="29.3" customHeight="1" spans="1:20">
      <c r="A4" s="5" t="s">
        <v>186</v>
      </c>
      <c r="B4" s="5"/>
      <c r="C4" s="5"/>
      <c r="D4" s="5" t="s">
        <v>187</v>
      </c>
      <c r="E4" s="5" t="s">
        <v>188</v>
      </c>
      <c r="F4" s="5" t="s">
        <v>218</v>
      </c>
      <c r="G4" s="5" t="s">
        <v>156</v>
      </c>
      <c r="H4" s="5"/>
      <c r="I4" s="5"/>
      <c r="J4" s="5"/>
      <c r="K4" s="5" t="s">
        <v>157</v>
      </c>
      <c r="L4" s="5"/>
      <c r="M4" s="5"/>
      <c r="N4" s="5"/>
      <c r="O4" s="5"/>
      <c r="P4" s="5"/>
      <c r="Q4" s="5"/>
      <c r="R4" s="5"/>
      <c r="S4" s="5"/>
      <c r="T4" s="5"/>
    </row>
    <row r="5" ht="50" customHeight="1" spans="1:20">
      <c r="A5" s="5" t="s">
        <v>204</v>
      </c>
      <c r="B5" s="5" t="s">
        <v>205</v>
      </c>
      <c r="C5" s="5" t="s">
        <v>206</v>
      </c>
      <c r="D5" s="5"/>
      <c r="E5" s="5"/>
      <c r="F5" s="5"/>
      <c r="G5" s="5" t="s">
        <v>135</v>
      </c>
      <c r="H5" s="5" t="s">
        <v>219</v>
      </c>
      <c r="I5" s="5" t="s">
        <v>220</v>
      </c>
      <c r="J5" s="5" t="s">
        <v>198</v>
      </c>
      <c r="K5" s="5" t="s">
        <v>135</v>
      </c>
      <c r="L5" s="5" t="s">
        <v>222</v>
      </c>
      <c r="M5" s="5" t="s">
        <v>223</v>
      </c>
      <c r="N5" s="5" t="s">
        <v>200</v>
      </c>
      <c r="O5" s="5" t="s">
        <v>224</v>
      </c>
      <c r="P5" s="5" t="s">
        <v>225</v>
      </c>
      <c r="Q5" s="5" t="s">
        <v>226</v>
      </c>
      <c r="R5" s="5" t="s">
        <v>196</v>
      </c>
      <c r="S5" s="5" t="s">
        <v>199</v>
      </c>
      <c r="T5" s="5" t="s">
        <v>203</v>
      </c>
    </row>
    <row r="6" ht="22.8" customHeight="1" spans="1:20">
      <c r="A6" s="37"/>
      <c r="B6" s="37"/>
      <c r="C6" s="37"/>
      <c r="D6" s="37"/>
      <c r="E6" s="37" t="s">
        <v>135</v>
      </c>
      <c r="F6" s="36">
        <v>0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ht="22.8" customHeight="1" spans="1:20">
      <c r="A7" s="37"/>
      <c r="B7" s="37"/>
      <c r="C7" s="37"/>
      <c r="D7" s="34"/>
      <c r="E7" s="34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ht="22.8" customHeight="1" spans="1:20">
      <c r="A8" s="50"/>
      <c r="B8" s="50"/>
      <c r="C8" s="50"/>
      <c r="D8" s="46"/>
      <c r="E8" s="4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ht="22.8" customHeight="1" spans="1:20">
      <c r="A9" s="51"/>
      <c r="B9" s="51"/>
      <c r="C9" s="51"/>
      <c r="D9" s="47"/>
      <c r="E9" s="52"/>
      <c r="F9" s="49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7" topLeftCell="A8" activePane="bottomLeft" state="frozen"/>
      <selection/>
      <selection pane="bottomLeft" activeCell="A3" sqref="A3:G3"/>
    </sheetView>
  </sheetViews>
  <sheetFormatPr defaultColWidth="9" defaultRowHeight="13.5" outlineLevelCol="7"/>
  <cols>
    <col min="1" max="1" width="11.1333333333333" customWidth="1"/>
    <col min="2" max="2" width="25.3833333333333" customWidth="1"/>
    <col min="3" max="3" width="15.3333333333333" customWidth="1"/>
    <col min="4" max="4" width="12.75" customWidth="1"/>
    <col min="5" max="5" width="16.4166666666667" customWidth="1"/>
    <col min="6" max="6" width="14.1083333333333" customWidth="1"/>
    <col min="7" max="7" width="15.3333333333333" customWidth="1"/>
    <col min="8" max="8" width="17.6416666666667" customWidth="1"/>
  </cols>
  <sheetData>
    <row r="1" ht="16.35" customHeight="1" spans="1:8">
      <c r="A1" s="2"/>
      <c r="H1" s="41" t="s">
        <v>397</v>
      </c>
    </row>
    <row r="2" ht="38.8" customHeight="1" spans="1:8">
      <c r="A2" s="42" t="s">
        <v>398</v>
      </c>
      <c r="B2" s="42"/>
      <c r="C2" s="42"/>
      <c r="D2" s="42"/>
      <c r="E2" s="42"/>
      <c r="F2" s="42"/>
      <c r="G2" s="42"/>
      <c r="H2" s="42"/>
    </row>
    <row r="3" ht="24.15" customHeight="1" spans="1:8">
      <c r="A3" s="33" t="s">
        <v>30</v>
      </c>
      <c r="B3" s="33"/>
      <c r="C3" s="33"/>
      <c r="D3" s="33"/>
      <c r="E3" s="33"/>
      <c r="F3" s="33"/>
      <c r="G3" s="33"/>
      <c r="H3" s="30" t="s">
        <v>31</v>
      </c>
    </row>
    <row r="4" ht="19.8" customHeight="1" spans="1:8">
      <c r="A4" s="5" t="s">
        <v>154</v>
      </c>
      <c r="B4" s="5" t="s">
        <v>155</v>
      </c>
      <c r="C4" s="5" t="s">
        <v>135</v>
      </c>
      <c r="D4" s="5" t="s">
        <v>399</v>
      </c>
      <c r="E4" s="5"/>
      <c r="F4" s="5"/>
      <c r="G4" s="5"/>
      <c r="H4" s="5" t="s">
        <v>157</v>
      </c>
    </row>
    <row r="5" ht="16.35" customHeight="1" spans="1:8">
      <c r="A5" s="5"/>
      <c r="B5" s="5"/>
      <c r="C5" s="5"/>
      <c r="D5" s="44" t="s">
        <v>156</v>
      </c>
      <c r="E5" s="44"/>
      <c r="F5" s="44"/>
      <c r="G5" s="44"/>
      <c r="H5" s="5"/>
    </row>
    <row r="6" ht="23.25" customHeight="1" spans="1:8">
      <c r="A6" s="5"/>
      <c r="B6" s="5"/>
      <c r="C6" s="5"/>
      <c r="D6" s="5" t="s">
        <v>137</v>
      </c>
      <c r="E6" s="5" t="s">
        <v>241</v>
      </c>
      <c r="F6" s="5"/>
      <c r="G6" s="5" t="s">
        <v>242</v>
      </c>
      <c r="H6" s="5"/>
    </row>
    <row r="7" ht="23.25" customHeight="1" spans="1:8">
      <c r="A7" s="5"/>
      <c r="B7" s="5"/>
      <c r="C7" s="5"/>
      <c r="D7" s="5"/>
      <c r="E7" s="5" t="s">
        <v>219</v>
      </c>
      <c r="F7" s="5" t="s">
        <v>198</v>
      </c>
      <c r="G7" s="5"/>
      <c r="H7" s="5"/>
    </row>
    <row r="8" ht="22.8" customHeight="1" spans="1:8">
      <c r="A8" s="37"/>
      <c r="B8" s="45" t="s">
        <v>135</v>
      </c>
      <c r="C8" s="36">
        <v>0</v>
      </c>
      <c r="D8" s="36"/>
      <c r="E8" s="36"/>
      <c r="F8" s="36"/>
      <c r="G8" s="36"/>
      <c r="H8" s="36"/>
    </row>
    <row r="9" ht="22.8" customHeight="1" spans="1:8">
      <c r="A9" s="34"/>
      <c r="B9" s="34"/>
      <c r="C9" s="36"/>
      <c r="D9" s="36"/>
      <c r="E9" s="36"/>
      <c r="F9" s="36"/>
      <c r="G9" s="36"/>
      <c r="H9" s="36"/>
    </row>
    <row r="10" ht="22.8" customHeight="1" spans="1:8">
      <c r="A10" s="46"/>
      <c r="B10" s="46"/>
      <c r="C10" s="36"/>
      <c r="D10" s="36"/>
      <c r="E10" s="36"/>
      <c r="F10" s="36"/>
      <c r="G10" s="36"/>
      <c r="H10" s="36"/>
    </row>
    <row r="11" ht="22.8" customHeight="1" spans="1:8">
      <c r="A11" s="46"/>
      <c r="B11" s="46"/>
      <c r="C11" s="36"/>
      <c r="D11" s="36"/>
      <c r="E11" s="36"/>
      <c r="F11" s="36"/>
      <c r="G11" s="36"/>
      <c r="H11" s="36"/>
    </row>
    <row r="12" ht="22.8" customHeight="1" spans="1:8">
      <c r="A12" s="46"/>
      <c r="B12" s="46"/>
      <c r="C12" s="36"/>
      <c r="D12" s="36"/>
      <c r="E12" s="36"/>
      <c r="F12" s="36"/>
      <c r="G12" s="36"/>
      <c r="H12" s="36"/>
    </row>
    <row r="13" ht="22.8" customHeight="1" spans="1:8">
      <c r="A13" s="47"/>
      <c r="B13" s="47"/>
      <c r="C13" s="48"/>
      <c r="D13" s="48"/>
      <c r="E13" s="49"/>
      <c r="F13" s="49"/>
      <c r="G13" s="49"/>
      <c r="H13" s="49"/>
    </row>
  </sheetData>
  <mergeCells count="11">
    <mergeCell ref="A2:H2"/>
    <mergeCell ref="A3:G3"/>
    <mergeCell ref="D4:G4"/>
    <mergeCell ref="D5:G5"/>
    <mergeCell ref="E6:F6"/>
    <mergeCell ref="A4:A7"/>
    <mergeCell ref="B4:B7"/>
    <mergeCell ref="C4:C7"/>
    <mergeCell ref="D6:D7"/>
    <mergeCell ref="G6:G7"/>
    <mergeCell ref="H4:H7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7" topLeftCell="A8" activePane="bottomLeft" state="frozen"/>
      <selection/>
      <selection pane="bottomLeft" activeCell="A3" sqref="A3:G3"/>
    </sheetView>
  </sheetViews>
  <sheetFormatPr defaultColWidth="9" defaultRowHeight="13.5" outlineLevelCol="7"/>
  <cols>
    <col min="1" max="1" width="10.725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2"/>
      <c r="H1" s="41" t="s">
        <v>400</v>
      </c>
    </row>
    <row r="2" ht="38.8" customHeight="1" spans="1:8">
      <c r="A2" s="42" t="s">
        <v>25</v>
      </c>
      <c r="B2" s="42"/>
      <c r="C2" s="42"/>
      <c r="D2" s="42"/>
      <c r="E2" s="42"/>
      <c r="F2" s="42"/>
      <c r="G2" s="42"/>
      <c r="H2" s="42"/>
    </row>
    <row r="3" ht="24.15" customHeight="1" spans="1:8">
      <c r="A3" s="33" t="s">
        <v>30</v>
      </c>
      <c r="B3" s="33"/>
      <c r="C3" s="33"/>
      <c r="D3" s="33"/>
      <c r="E3" s="33"/>
      <c r="F3" s="33"/>
      <c r="G3" s="33"/>
      <c r="H3" s="30" t="s">
        <v>31</v>
      </c>
    </row>
    <row r="4" ht="20.7" customHeight="1" spans="1:8">
      <c r="A4" s="5" t="s">
        <v>154</v>
      </c>
      <c r="B4" s="5" t="s">
        <v>155</v>
      </c>
      <c r="C4" s="5" t="s">
        <v>135</v>
      </c>
      <c r="D4" s="5" t="s">
        <v>401</v>
      </c>
      <c r="E4" s="5"/>
      <c r="F4" s="5"/>
      <c r="G4" s="5"/>
      <c r="H4" s="5" t="s">
        <v>157</v>
      </c>
    </row>
    <row r="5" ht="16.35" customHeight="1" spans="1:8">
      <c r="A5" s="5"/>
      <c r="B5" s="5"/>
      <c r="C5" s="5"/>
      <c r="D5" s="44" t="s">
        <v>156</v>
      </c>
      <c r="E5" s="44"/>
      <c r="F5" s="44"/>
      <c r="G5" s="44"/>
      <c r="H5" s="5"/>
    </row>
    <row r="6" ht="18.95" customHeight="1" spans="1:8">
      <c r="A6" s="5"/>
      <c r="B6" s="5"/>
      <c r="C6" s="5"/>
      <c r="D6" s="5" t="s">
        <v>137</v>
      </c>
      <c r="E6" s="5" t="s">
        <v>241</v>
      </c>
      <c r="F6" s="5"/>
      <c r="G6" s="5" t="s">
        <v>242</v>
      </c>
      <c r="H6" s="5"/>
    </row>
    <row r="7" ht="24.15" customHeight="1" spans="1:8">
      <c r="A7" s="5"/>
      <c r="B7" s="5"/>
      <c r="C7" s="5"/>
      <c r="D7" s="5"/>
      <c r="E7" s="5" t="s">
        <v>219</v>
      </c>
      <c r="F7" s="5" t="s">
        <v>198</v>
      </c>
      <c r="G7" s="5"/>
      <c r="H7" s="5"/>
    </row>
    <row r="8" ht="22.8" customHeight="1" spans="1:8">
      <c r="A8" s="37"/>
      <c r="B8" s="45" t="s">
        <v>135</v>
      </c>
      <c r="C8" s="36">
        <v>0</v>
      </c>
      <c r="D8" s="36"/>
      <c r="E8" s="36"/>
      <c r="F8" s="36"/>
      <c r="G8" s="36"/>
      <c r="H8" s="36"/>
    </row>
    <row r="9" ht="22.8" customHeight="1" spans="1:8">
      <c r="A9" s="34"/>
      <c r="B9" s="34"/>
      <c r="C9" s="36"/>
      <c r="D9" s="36"/>
      <c r="E9" s="36"/>
      <c r="F9" s="36"/>
      <c r="G9" s="36"/>
      <c r="H9" s="36"/>
    </row>
    <row r="10" ht="22.8" customHeight="1" spans="1:8">
      <c r="A10" s="46"/>
      <c r="B10" s="46"/>
      <c r="C10" s="36"/>
      <c r="D10" s="36"/>
      <c r="E10" s="36"/>
      <c r="F10" s="36"/>
      <c r="G10" s="36"/>
      <c r="H10" s="36"/>
    </row>
    <row r="11" ht="22.8" customHeight="1" spans="1:8">
      <c r="A11" s="46"/>
      <c r="B11" s="46"/>
      <c r="C11" s="36"/>
      <c r="D11" s="36"/>
      <c r="E11" s="36"/>
      <c r="F11" s="36"/>
      <c r="G11" s="36"/>
      <c r="H11" s="36"/>
    </row>
    <row r="12" ht="22.8" customHeight="1" spans="1:8">
      <c r="A12" s="46"/>
      <c r="B12" s="46"/>
      <c r="C12" s="36"/>
      <c r="D12" s="36"/>
      <c r="E12" s="36"/>
      <c r="F12" s="36"/>
      <c r="G12" s="36"/>
      <c r="H12" s="36"/>
    </row>
    <row r="13" ht="22.8" customHeight="1" spans="1:8">
      <c r="A13" s="47"/>
      <c r="B13" s="47"/>
      <c r="C13" s="48"/>
      <c r="D13" s="48"/>
      <c r="E13" s="49"/>
      <c r="F13" s="49"/>
      <c r="G13" s="49"/>
      <c r="H13" s="49"/>
    </row>
  </sheetData>
  <mergeCells count="11">
    <mergeCell ref="A2:H2"/>
    <mergeCell ref="A3:G3"/>
    <mergeCell ref="D4:G4"/>
    <mergeCell ref="D5:G5"/>
    <mergeCell ref="E6:F6"/>
    <mergeCell ref="A4:A7"/>
    <mergeCell ref="B4:B7"/>
    <mergeCell ref="C4:C7"/>
    <mergeCell ref="D6:D7"/>
    <mergeCell ref="G6:G7"/>
    <mergeCell ref="H4:H7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workbookViewId="0">
      <selection activeCell="B8" sqref="B8"/>
    </sheetView>
  </sheetViews>
  <sheetFormatPr defaultColWidth="9" defaultRowHeight="13.5" outlineLevelRow="7"/>
  <cols>
    <col min="1" max="1" width="10.0333333333333" customWidth="1"/>
    <col min="2" max="2" width="21.7166666666667" customWidth="1"/>
    <col min="3" max="3" width="13.3" customWidth="1"/>
    <col min="4" max="5" width="7.775" customWidth="1"/>
    <col min="6" max="14" width="7.69166666666667" customWidth="1"/>
    <col min="15" max="15" width="8.14166666666667" customWidth="1"/>
    <col min="16" max="16" width="9.35833333333333" customWidth="1"/>
    <col min="17" max="19" width="9.76666666666667" customWidth="1"/>
  </cols>
  <sheetData>
    <row r="1" ht="16.35" customHeight="1" spans="1:14">
      <c r="A1" s="2"/>
      <c r="M1" s="41" t="s">
        <v>402</v>
      </c>
      <c r="N1" s="41"/>
    </row>
    <row r="2" ht="45.7" customHeight="1" spans="1:14">
      <c r="A2" s="42" t="s">
        <v>26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ht="18.1" customHeight="1" spans="1:14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0" t="s">
        <v>31</v>
      </c>
      <c r="N3" s="30"/>
    </row>
    <row r="4" ht="26.05" customHeight="1" spans="1:16">
      <c r="A4" s="5" t="s">
        <v>187</v>
      </c>
      <c r="B4" s="5" t="s">
        <v>403</v>
      </c>
      <c r="C4" s="5" t="s">
        <v>404</v>
      </c>
      <c r="D4" s="5"/>
      <c r="E4" s="5"/>
      <c r="F4" s="5"/>
      <c r="G4" s="5"/>
      <c r="H4" s="5"/>
      <c r="I4" s="5"/>
      <c r="J4" s="5"/>
      <c r="K4" s="5"/>
      <c r="L4" s="5"/>
      <c r="M4" s="5" t="s">
        <v>405</v>
      </c>
      <c r="N4" s="5"/>
      <c r="O4" s="43" t="s">
        <v>406</v>
      </c>
      <c r="P4" s="43" t="s">
        <v>407</v>
      </c>
    </row>
    <row r="5" ht="31.9" customHeight="1" spans="1:16">
      <c r="A5" s="5"/>
      <c r="B5" s="5"/>
      <c r="C5" s="5" t="s">
        <v>408</v>
      </c>
      <c r="D5" s="5" t="s">
        <v>138</v>
      </c>
      <c r="E5" s="5"/>
      <c r="F5" s="5"/>
      <c r="G5" s="5"/>
      <c r="H5" s="5"/>
      <c r="I5" s="5"/>
      <c r="J5" s="5" t="s">
        <v>409</v>
      </c>
      <c r="K5" s="5" t="s">
        <v>140</v>
      </c>
      <c r="L5" s="5" t="s">
        <v>141</v>
      </c>
      <c r="M5" s="5" t="s">
        <v>410</v>
      </c>
      <c r="N5" s="5" t="s">
        <v>411</v>
      </c>
      <c r="O5" s="43"/>
      <c r="P5" s="43"/>
    </row>
    <row r="6" ht="44.85" customHeight="1" spans="1:16">
      <c r="A6" s="5"/>
      <c r="B6" s="5"/>
      <c r="C6" s="5"/>
      <c r="D6" s="5" t="s">
        <v>412</v>
      </c>
      <c r="E6" s="5" t="s">
        <v>413</v>
      </c>
      <c r="F6" s="5" t="s">
        <v>414</v>
      </c>
      <c r="G6" s="5" t="s">
        <v>415</v>
      </c>
      <c r="H6" s="5" t="s">
        <v>416</v>
      </c>
      <c r="I6" s="5" t="s">
        <v>417</v>
      </c>
      <c r="J6" s="5"/>
      <c r="K6" s="5"/>
      <c r="L6" s="5"/>
      <c r="M6" s="5"/>
      <c r="N6" s="5"/>
      <c r="O6" s="43"/>
      <c r="P6" s="43"/>
    </row>
    <row r="7" s="1" customFormat="1" ht="22.8" customHeight="1" spans="1:16">
      <c r="A7" s="39"/>
      <c r="B7" s="43" t="s">
        <v>135</v>
      </c>
      <c r="C7" s="38">
        <v>680</v>
      </c>
      <c r="D7" s="38">
        <v>680</v>
      </c>
      <c r="E7" s="38">
        <v>680</v>
      </c>
      <c r="F7" s="38"/>
      <c r="G7" s="38"/>
      <c r="H7" s="38"/>
      <c r="I7" s="38"/>
      <c r="J7" s="38"/>
      <c r="K7" s="38"/>
      <c r="L7" s="38"/>
      <c r="M7" s="38">
        <v>680</v>
      </c>
      <c r="N7" s="39"/>
      <c r="O7" s="6"/>
      <c r="P7" s="6"/>
    </row>
    <row r="8" s="1" customFormat="1" ht="22.8" customHeight="1" spans="1:16">
      <c r="A8" s="35"/>
      <c r="B8" s="35" t="s">
        <v>3</v>
      </c>
      <c r="C8" s="38">
        <v>680</v>
      </c>
      <c r="D8" s="38">
        <v>680</v>
      </c>
      <c r="E8" s="38">
        <v>680</v>
      </c>
      <c r="F8" s="38"/>
      <c r="G8" s="38"/>
      <c r="H8" s="38"/>
      <c r="I8" s="38"/>
      <c r="J8" s="38"/>
      <c r="K8" s="38"/>
      <c r="L8" s="38"/>
      <c r="M8" s="38">
        <v>680</v>
      </c>
      <c r="N8" s="39"/>
      <c r="O8" s="6"/>
      <c r="P8" s="6"/>
    </row>
  </sheetData>
  <mergeCells count="17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  <mergeCell ref="O4:O6"/>
    <mergeCell ref="P4:P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B6" sqref="B6"/>
    </sheetView>
  </sheetViews>
  <sheetFormatPr defaultColWidth="9" defaultRowHeight="13.5"/>
  <cols>
    <col min="1" max="1" width="6.78333333333333" customWidth="1"/>
    <col min="2" max="2" width="15.0666666666667" customWidth="1"/>
    <col min="3" max="3" width="8.55" customWidth="1"/>
    <col min="4" max="4" width="12.2166666666667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333333333333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7" width="9.76666666666667" customWidth="1"/>
  </cols>
  <sheetData>
    <row r="1" ht="16.3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1" t="s">
        <v>418</v>
      </c>
    </row>
    <row r="2" ht="24" customHeight="1" spans="1:13">
      <c r="A2" s="2"/>
      <c r="B2" s="2"/>
      <c r="C2" s="32" t="s">
        <v>27</v>
      </c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21.55" customHeight="1" spans="1:13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0" t="s">
        <v>31</v>
      </c>
      <c r="M3" s="30"/>
    </row>
    <row r="4" ht="25" customHeight="1" spans="1:13">
      <c r="A4" s="5" t="s">
        <v>187</v>
      </c>
      <c r="B4" s="5" t="s">
        <v>419</v>
      </c>
      <c r="C4" s="5" t="s">
        <v>420</v>
      </c>
      <c r="D4" s="5" t="s">
        <v>421</v>
      </c>
      <c r="E4" s="5" t="s">
        <v>422</v>
      </c>
      <c r="F4" s="5"/>
      <c r="G4" s="5"/>
      <c r="H4" s="5"/>
      <c r="I4" s="5"/>
      <c r="J4" s="5"/>
      <c r="K4" s="5"/>
      <c r="L4" s="5"/>
      <c r="M4" s="5"/>
    </row>
    <row r="5" ht="36.2" customHeight="1" spans="1:13">
      <c r="A5" s="5"/>
      <c r="B5" s="5"/>
      <c r="C5" s="5"/>
      <c r="D5" s="5"/>
      <c r="E5" s="5" t="s">
        <v>423</v>
      </c>
      <c r="F5" s="5" t="s">
        <v>424</v>
      </c>
      <c r="G5" s="5" t="s">
        <v>425</v>
      </c>
      <c r="H5" s="5" t="s">
        <v>426</v>
      </c>
      <c r="I5" s="5" t="s">
        <v>427</v>
      </c>
      <c r="J5" s="5" t="s">
        <v>428</v>
      </c>
      <c r="K5" s="5" t="s">
        <v>429</v>
      </c>
      <c r="L5" s="5" t="s">
        <v>430</v>
      </c>
      <c r="M5" s="5" t="s">
        <v>431</v>
      </c>
    </row>
    <row r="6" ht="28.45" customHeight="1" spans="1:13">
      <c r="A6" s="34"/>
      <c r="B6" s="35" t="s">
        <v>3</v>
      </c>
      <c r="C6" s="36">
        <v>680</v>
      </c>
      <c r="D6" s="37"/>
      <c r="E6" s="37"/>
      <c r="F6" s="37"/>
      <c r="G6" s="37"/>
      <c r="H6" s="37"/>
      <c r="I6" s="37"/>
      <c r="J6" s="37"/>
      <c r="K6" s="37"/>
      <c r="L6" s="37"/>
      <c r="M6" s="37"/>
    </row>
    <row r="7" s="1" customFormat="1" ht="28.45" customHeight="1" spans="1:13">
      <c r="A7" s="35"/>
      <c r="B7" s="35"/>
      <c r="C7" s="38"/>
      <c r="D7" s="39"/>
      <c r="E7" s="39" t="s">
        <v>432</v>
      </c>
      <c r="F7" s="6" t="s">
        <v>433</v>
      </c>
      <c r="G7" s="6" t="s">
        <v>434</v>
      </c>
      <c r="H7" s="6" t="s">
        <v>435</v>
      </c>
      <c r="I7" s="6" t="s">
        <v>436</v>
      </c>
      <c r="J7" s="39"/>
      <c r="K7" s="39"/>
      <c r="L7" s="39"/>
      <c r="M7" s="39"/>
    </row>
    <row r="8" s="1" customFormat="1" ht="43.1" customHeight="1" spans="1:13">
      <c r="A8" s="6"/>
      <c r="B8" s="6" t="s">
        <v>437</v>
      </c>
      <c r="C8" s="7">
        <v>680</v>
      </c>
      <c r="D8" s="6" t="s">
        <v>438</v>
      </c>
      <c r="E8" s="39" t="s">
        <v>439</v>
      </c>
      <c r="F8" s="16" t="s">
        <v>440</v>
      </c>
      <c r="G8" s="40" t="s">
        <v>441</v>
      </c>
      <c r="H8" s="40" t="s">
        <v>442</v>
      </c>
      <c r="I8" s="6"/>
      <c r="J8" s="6" t="s">
        <v>443</v>
      </c>
      <c r="K8" s="6" t="s">
        <v>444</v>
      </c>
      <c r="L8" s="6" t="s">
        <v>445</v>
      </c>
      <c r="M8" s="6"/>
    </row>
    <row r="9" s="1" customFormat="1" ht="43.1" customHeight="1" spans="1:13">
      <c r="A9" s="6"/>
      <c r="B9" s="6"/>
      <c r="C9" s="7"/>
      <c r="D9" s="6"/>
      <c r="E9" s="39"/>
      <c r="F9" s="18"/>
      <c r="G9" s="40" t="s">
        <v>446</v>
      </c>
      <c r="H9" s="40" t="s">
        <v>447</v>
      </c>
      <c r="I9" s="6"/>
      <c r="J9" s="6" t="s">
        <v>443</v>
      </c>
      <c r="K9" s="6" t="s">
        <v>444</v>
      </c>
      <c r="L9" s="6" t="s">
        <v>445</v>
      </c>
      <c r="M9" s="6"/>
    </row>
    <row r="10" s="1" customFormat="1" ht="43.1" customHeight="1" spans="1:13">
      <c r="A10" s="6"/>
      <c r="B10" s="6"/>
      <c r="C10" s="7"/>
      <c r="D10" s="6"/>
      <c r="E10" s="39"/>
      <c r="F10" s="18"/>
      <c r="G10" s="40" t="s">
        <v>448</v>
      </c>
      <c r="H10" s="40" t="s">
        <v>449</v>
      </c>
      <c r="I10" s="6"/>
      <c r="J10" s="6" t="s">
        <v>443</v>
      </c>
      <c r="K10" s="6" t="s">
        <v>444</v>
      </c>
      <c r="L10" s="6" t="s">
        <v>445</v>
      </c>
      <c r="M10" s="6"/>
    </row>
    <row r="11" s="1" customFormat="1" ht="43.1" customHeight="1" spans="1:13">
      <c r="A11" s="6"/>
      <c r="B11" s="6"/>
      <c r="C11" s="7"/>
      <c r="D11" s="6"/>
      <c r="E11" s="39"/>
      <c r="F11" s="18"/>
      <c r="G11" s="40" t="s">
        <v>450</v>
      </c>
      <c r="H11" s="40" t="s">
        <v>449</v>
      </c>
      <c r="I11" s="6"/>
      <c r="J11" s="6" t="s">
        <v>443</v>
      </c>
      <c r="K11" s="6" t="s">
        <v>444</v>
      </c>
      <c r="L11" s="6" t="s">
        <v>445</v>
      </c>
      <c r="M11" s="6"/>
    </row>
    <row r="12" s="1" customFormat="1" ht="43.1" customHeight="1" spans="1:13">
      <c r="A12" s="6"/>
      <c r="B12" s="6"/>
      <c r="C12" s="7"/>
      <c r="D12" s="6"/>
      <c r="E12" s="39"/>
      <c r="F12" s="18"/>
      <c r="G12" s="6" t="s">
        <v>451</v>
      </c>
      <c r="H12" s="6" t="s">
        <v>447</v>
      </c>
      <c r="I12" s="6"/>
      <c r="J12" s="6" t="s">
        <v>443</v>
      </c>
      <c r="K12" s="6" t="s">
        <v>444</v>
      </c>
      <c r="L12" s="6"/>
      <c r="M12" s="6"/>
    </row>
    <row r="13" s="1" customFormat="1" ht="43.1" customHeight="1" spans="1:13">
      <c r="A13" s="6"/>
      <c r="B13" s="6"/>
      <c r="C13" s="7"/>
      <c r="D13" s="6"/>
      <c r="E13" s="39"/>
      <c r="F13" s="6" t="s">
        <v>452</v>
      </c>
      <c r="G13" s="6" t="s">
        <v>453</v>
      </c>
      <c r="H13" s="6" t="s">
        <v>454</v>
      </c>
      <c r="I13" s="6"/>
      <c r="J13" s="6" t="s">
        <v>455</v>
      </c>
      <c r="K13" s="6" t="s">
        <v>456</v>
      </c>
      <c r="L13" s="6" t="s">
        <v>445</v>
      </c>
      <c r="M13" s="6"/>
    </row>
    <row r="14" s="1" customFormat="1" ht="43.1" customHeight="1" spans="1:13">
      <c r="A14" s="6"/>
      <c r="B14" s="6"/>
      <c r="C14" s="7"/>
      <c r="D14" s="6"/>
      <c r="E14" s="39"/>
      <c r="F14" s="6" t="s">
        <v>457</v>
      </c>
      <c r="G14" s="6" t="s">
        <v>458</v>
      </c>
      <c r="H14" s="6" t="s">
        <v>454</v>
      </c>
      <c r="I14" s="6"/>
      <c r="J14" s="6" t="s">
        <v>459</v>
      </c>
      <c r="K14" s="6" t="s">
        <v>456</v>
      </c>
      <c r="L14" s="6" t="s">
        <v>445</v>
      </c>
      <c r="M14" s="6"/>
    </row>
    <row r="15" s="1" customFormat="1" ht="43.1" customHeight="1" spans="1:13">
      <c r="A15" s="6"/>
      <c r="B15" s="6"/>
      <c r="C15" s="7"/>
      <c r="D15" s="6"/>
      <c r="E15" s="39" t="s">
        <v>460</v>
      </c>
      <c r="F15" s="6" t="s">
        <v>461</v>
      </c>
      <c r="G15" s="6" t="s">
        <v>462</v>
      </c>
      <c r="H15" s="6" t="s">
        <v>463</v>
      </c>
      <c r="I15" s="6"/>
      <c r="J15" s="6" t="s">
        <v>443</v>
      </c>
      <c r="K15" s="6" t="s">
        <v>444</v>
      </c>
      <c r="L15" s="6" t="s">
        <v>445</v>
      </c>
      <c r="M15" s="6"/>
    </row>
    <row r="16" s="1" customFormat="1" ht="43.1" customHeight="1" spans="1:13">
      <c r="A16" s="6"/>
      <c r="B16" s="6"/>
      <c r="C16" s="7"/>
      <c r="D16" s="6"/>
      <c r="E16" s="39"/>
      <c r="F16" s="6" t="s">
        <v>464</v>
      </c>
      <c r="G16" s="6" t="s">
        <v>465</v>
      </c>
      <c r="H16" s="6" t="s">
        <v>466</v>
      </c>
      <c r="I16" s="6"/>
      <c r="J16" s="6" t="s">
        <v>467</v>
      </c>
      <c r="K16" s="6" t="s">
        <v>468</v>
      </c>
      <c r="L16" s="6" t="s">
        <v>445</v>
      </c>
      <c r="M16" s="6"/>
    </row>
    <row r="17" s="1" customFormat="1" ht="43.1" customHeight="1" spans="1:13">
      <c r="A17" s="6"/>
      <c r="B17" s="6"/>
      <c r="C17" s="7"/>
      <c r="D17" s="6"/>
      <c r="E17" s="39" t="s">
        <v>469</v>
      </c>
      <c r="F17" s="6" t="s">
        <v>470</v>
      </c>
      <c r="G17" s="6" t="s">
        <v>471</v>
      </c>
      <c r="H17" s="6" t="s">
        <v>472</v>
      </c>
      <c r="I17" s="6"/>
      <c r="J17" s="6" t="s">
        <v>455</v>
      </c>
      <c r="K17" s="6" t="s">
        <v>456</v>
      </c>
      <c r="L17" s="6" t="s">
        <v>445</v>
      </c>
      <c r="M17" s="6"/>
    </row>
    <row r="18" s="1" customFormat="1" ht="43.1" customHeight="1" spans="1:13">
      <c r="A18" s="6"/>
      <c r="B18" s="6"/>
      <c r="C18" s="7"/>
      <c r="D18" s="6"/>
      <c r="E18" s="39"/>
      <c r="F18" s="6"/>
      <c r="G18" s="6"/>
      <c r="H18" s="6"/>
      <c r="I18" s="6"/>
      <c r="J18" s="6"/>
      <c r="K18" s="6"/>
      <c r="L18" s="6"/>
      <c r="M18" s="6"/>
    </row>
  </sheetData>
  <mergeCells count="15">
    <mergeCell ref="C2:M2"/>
    <mergeCell ref="A3:K3"/>
    <mergeCell ref="L3:M3"/>
    <mergeCell ref="E4:M4"/>
    <mergeCell ref="A4:A5"/>
    <mergeCell ref="A8:A17"/>
    <mergeCell ref="B4:B5"/>
    <mergeCell ref="B8:B17"/>
    <mergeCell ref="C4:C5"/>
    <mergeCell ref="C8:C17"/>
    <mergeCell ref="D4:D5"/>
    <mergeCell ref="D8:D17"/>
    <mergeCell ref="E8:E14"/>
    <mergeCell ref="E15:E16"/>
    <mergeCell ref="F8:F12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8"/>
  <sheetViews>
    <sheetView workbookViewId="0">
      <pane ySplit="7" topLeftCell="A17" activePane="bottomLeft" state="frozen"/>
      <selection/>
      <selection pane="bottomLeft" activeCell="M27" sqref="M27"/>
    </sheetView>
  </sheetViews>
  <sheetFormatPr defaultColWidth="9" defaultRowHeight="13.5"/>
  <cols>
    <col min="1" max="1" width="7.6" customWidth="1"/>
    <col min="2" max="2" width="16.9666666666667" customWidth="1"/>
    <col min="3" max="3" width="8.68333333333333" customWidth="1"/>
    <col min="4" max="4" width="7.6" customWidth="1"/>
    <col min="5" max="5" width="8" customWidth="1"/>
    <col min="6" max="6" width="8.825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6666666666667" customWidth="1"/>
    <col min="13" max="13" width="9.09166666666667" customWidth="1"/>
    <col min="14" max="14" width="8" customWidth="1"/>
    <col min="15" max="15" width="7.46666666666667" customWidth="1"/>
    <col min="16" max="16" width="6.50833333333333" customWidth="1"/>
    <col min="17" max="17" width="21.85" customWidth="1"/>
    <col min="18" max="18" width="33.25" customWidth="1"/>
    <col min="19" max="19" width="12.6166666666667" customWidth="1"/>
  </cols>
  <sheetData>
    <row r="1" customFormat="1" ht="16.35" customHeight="1" spans="1:19">
      <c r="A1" s="2"/>
      <c r="S1" s="2" t="s">
        <v>473</v>
      </c>
    </row>
    <row r="2" customFormat="1" ht="42.25" customHeight="1" spans="1:19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customFormat="1" ht="23.25" customHeight="1" spans="1:19">
      <c r="A3" s="4" t="s">
        <v>30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customFormat="1" ht="16.35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30" t="s">
        <v>31</v>
      </c>
      <c r="R4" s="30"/>
      <c r="S4" s="30"/>
    </row>
    <row r="5" customFormat="1" ht="18.1" customHeight="1" spans="1:19">
      <c r="A5" s="5" t="s">
        <v>385</v>
      </c>
      <c r="B5" s="5" t="s">
        <v>386</v>
      </c>
      <c r="C5" s="5" t="s">
        <v>474</v>
      </c>
      <c r="D5" s="5"/>
      <c r="E5" s="5"/>
      <c r="F5" s="5"/>
      <c r="G5" s="5"/>
      <c r="H5" s="5"/>
      <c r="I5" s="5"/>
      <c r="J5" s="5" t="s">
        <v>475</v>
      </c>
      <c r="K5" s="5" t="s">
        <v>476</v>
      </c>
      <c r="L5" s="5"/>
      <c r="M5" s="5"/>
      <c r="N5" s="5"/>
      <c r="O5" s="5"/>
      <c r="P5" s="5"/>
      <c r="Q5" s="5"/>
      <c r="R5" s="5"/>
      <c r="S5" s="5"/>
    </row>
    <row r="6" customFormat="1" ht="18.95" customHeight="1" spans="1:19">
      <c r="A6" s="5"/>
      <c r="B6" s="5"/>
      <c r="C6" s="5" t="s">
        <v>420</v>
      </c>
      <c r="D6" s="5" t="s">
        <v>477</v>
      </c>
      <c r="E6" s="5"/>
      <c r="F6" s="5"/>
      <c r="G6" s="5"/>
      <c r="H6" s="5" t="s">
        <v>478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customFormat="1" ht="31.05" customHeight="1" spans="1:19">
      <c r="A7" s="5"/>
      <c r="B7" s="5"/>
      <c r="C7" s="5"/>
      <c r="D7" s="5" t="s">
        <v>138</v>
      </c>
      <c r="E7" s="5" t="s">
        <v>479</v>
      </c>
      <c r="F7" s="5" t="s">
        <v>142</v>
      </c>
      <c r="G7" s="5" t="s">
        <v>480</v>
      </c>
      <c r="H7" s="5" t="s">
        <v>156</v>
      </c>
      <c r="I7" s="5" t="s">
        <v>157</v>
      </c>
      <c r="J7" s="5"/>
      <c r="K7" s="5" t="s">
        <v>423</v>
      </c>
      <c r="L7" s="5" t="s">
        <v>424</v>
      </c>
      <c r="M7" s="5" t="s">
        <v>425</v>
      </c>
      <c r="N7" s="8" t="s">
        <v>430</v>
      </c>
      <c r="O7" s="8" t="s">
        <v>426</v>
      </c>
      <c r="P7" s="5" t="s">
        <v>481</v>
      </c>
      <c r="Q7" s="5" t="s">
        <v>482</v>
      </c>
      <c r="R7" s="5" t="s">
        <v>483</v>
      </c>
      <c r="S7" s="5" t="s">
        <v>431</v>
      </c>
    </row>
    <row r="8" s="1" customFormat="1" ht="35" customHeight="1" spans="1:19">
      <c r="A8" s="6"/>
      <c r="B8" s="6" t="s">
        <v>3</v>
      </c>
      <c r="C8" s="7">
        <v>1906.14</v>
      </c>
      <c r="D8" s="7">
        <v>1906.14</v>
      </c>
      <c r="E8" s="7"/>
      <c r="F8" s="7"/>
      <c r="G8" s="7"/>
      <c r="H8" s="7">
        <v>1226.14</v>
      </c>
      <c r="I8" s="7">
        <v>680</v>
      </c>
      <c r="J8" s="6" t="s">
        <v>484</v>
      </c>
      <c r="K8" s="6" t="s">
        <v>432</v>
      </c>
      <c r="L8" s="6" t="s">
        <v>433</v>
      </c>
      <c r="M8" s="9" t="s">
        <v>485</v>
      </c>
      <c r="N8" s="10" t="s">
        <v>486</v>
      </c>
      <c r="O8" s="11" t="s">
        <v>487</v>
      </c>
      <c r="P8" s="12"/>
      <c r="Q8" s="23" t="s">
        <v>488</v>
      </c>
      <c r="R8" s="23" t="s">
        <v>489</v>
      </c>
      <c r="S8" s="6"/>
    </row>
    <row r="9" s="1" customFormat="1" ht="31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6"/>
      <c r="L9" s="6" t="s">
        <v>490</v>
      </c>
      <c r="M9" s="13"/>
      <c r="N9" s="10"/>
      <c r="O9" s="14"/>
      <c r="P9" s="12"/>
      <c r="Q9" s="26"/>
      <c r="R9" s="26"/>
      <c r="S9" s="6"/>
    </row>
    <row r="10" s="1" customFormat="1" ht="27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6"/>
      <c r="L10" s="6" t="s">
        <v>491</v>
      </c>
      <c r="M10" s="13"/>
      <c r="N10" s="10"/>
      <c r="O10" s="14"/>
      <c r="P10" s="12"/>
      <c r="Q10" s="26"/>
      <c r="R10" s="26"/>
      <c r="S10" s="6"/>
    </row>
    <row r="11" s="1" customFormat="1" ht="26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15" t="s">
        <v>439</v>
      </c>
      <c r="L11" s="16" t="s">
        <v>440</v>
      </c>
      <c r="M11" s="9" t="s">
        <v>492</v>
      </c>
      <c r="N11" s="10" t="s">
        <v>486</v>
      </c>
      <c r="O11" s="17">
        <v>0.06</v>
      </c>
      <c r="P11" s="12"/>
      <c r="Q11" s="23" t="s">
        <v>493</v>
      </c>
      <c r="R11" s="23" t="s">
        <v>494</v>
      </c>
      <c r="S11" s="6"/>
    </row>
    <row r="12" s="1" customFormat="1" ht="27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15"/>
      <c r="L12" s="18"/>
      <c r="M12" s="9" t="s">
        <v>495</v>
      </c>
      <c r="N12" s="10" t="s">
        <v>486</v>
      </c>
      <c r="O12" s="19" t="s">
        <v>496</v>
      </c>
      <c r="P12" s="12"/>
      <c r="Q12" s="23" t="s">
        <v>497</v>
      </c>
      <c r="R12" s="23" t="s">
        <v>498</v>
      </c>
      <c r="S12" s="6"/>
    </row>
    <row r="13" s="1" customFormat="1" ht="29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15"/>
      <c r="L13" s="18"/>
      <c r="M13" s="9" t="s">
        <v>499</v>
      </c>
      <c r="N13" s="10" t="s">
        <v>486</v>
      </c>
      <c r="O13" s="19" t="s">
        <v>500</v>
      </c>
      <c r="P13" s="12"/>
      <c r="Q13" s="23" t="s">
        <v>501</v>
      </c>
      <c r="R13" s="23" t="s">
        <v>502</v>
      </c>
      <c r="S13" s="6"/>
    </row>
    <row r="14" s="1" customFormat="1" ht="30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15"/>
      <c r="L14" s="18"/>
      <c r="M14" s="9" t="s">
        <v>503</v>
      </c>
      <c r="N14" s="10" t="s">
        <v>486</v>
      </c>
      <c r="O14" s="19" t="s">
        <v>504</v>
      </c>
      <c r="P14" s="12"/>
      <c r="Q14" s="23" t="s">
        <v>505</v>
      </c>
      <c r="R14" s="23" t="s">
        <v>506</v>
      </c>
      <c r="S14" s="6"/>
    </row>
    <row r="15" s="1" customFormat="1" ht="39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15"/>
      <c r="L15" s="20"/>
      <c r="M15" s="9" t="s">
        <v>507</v>
      </c>
      <c r="N15" s="10" t="s">
        <v>486</v>
      </c>
      <c r="O15" s="17">
        <v>1</v>
      </c>
      <c r="P15" s="12"/>
      <c r="Q15" s="23" t="s">
        <v>508</v>
      </c>
      <c r="R15" s="23" t="s">
        <v>506</v>
      </c>
      <c r="S15" s="6"/>
    </row>
    <row r="16" s="1" customFormat="1" ht="35" customHeight="1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15"/>
      <c r="L16" s="16" t="s">
        <v>452</v>
      </c>
      <c r="M16" s="21" t="s">
        <v>509</v>
      </c>
      <c r="N16" s="10" t="s">
        <v>486</v>
      </c>
      <c r="O16" s="19" t="s">
        <v>510</v>
      </c>
      <c r="P16" s="12"/>
      <c r="Q16" s="23" t="s">
        <v>511</v>
      </c>
      <c r="R16" s="23" t="s">
        <v>512</v>
      </c>
      <c r="S16" s="6"/>
    </row>
    <row r="17" s="1" customFormat="1" ht="39" customHeight="1" spans="1:19">
      <c r="A17" s="6"/>
      <c r="B17" s="6"/>
      <c r="C17" s="7"/>
      <c r="D17" s="7"/>
      <c r="E17" s="7"/>
      <c r="F17" s="7"/>
      <c r="G17" s="7"/>
      <c r="H17" s="7"/>
      <c r="I17" s="7"/>
      <c r="J17" s="6"/>
      <c r="K17" s="15"/>
      <c r="L17" s="18"/>
      <c r="M17" s="21" t="s">
        <v>513</v>
      </c>
      <c r="N17" s="10" t="s">
        <v>486</v>
      </c>
      <c r="O17" s="17">
        <v>1</v>
      </c>
      <c r="P17" s="12"/>
      <c r="Q17" s="23" t="s">
        <v>514</v>
      </c>
      <c r="R17" s="23" t="s">
        <v>515</v>
      </c>
      <c r="S17" s="6"/>
    </row>
    <row r="18" s="1" customFormat="1" ht="34" customHeight="1" spans="1:19">
      <c r="A18" s="6"/>
      <c r="B18" s="6"/>
      <c r="C18" s="7"/>
      <c r="D18" s="7"/>
      <c r="E18" s="7"/>
      <c r="F18" s="7"/>
      <c r="G18" s="7"/>
      <c r="H18" s="7"/>
      <c r="I18" s="7"/>
      <c r="J18" s="6"/>
      <c r="K18" s="15"/>
      <c r="L18" s="20"/>
      <c r="M18" s="22" t="s">
        <v>516</v>
      </c>
      <c r="N18" s="10" t="s">
        <v>486</v>
      </c>
      <c r="O18" s="17">
        <v>1</v>
      </c>
      <c r="P18" s="12"/>
      <c r="Q18" s="31" t="s">
        <v>517</v>
      </c>
      <c r="R18" s="23" t="s">
        <v>515</v>
      </c>
      <c r="S18" s="6"/>
    </row>
    <row r="19" s="1" customFormat="1" ht="19.55" customHeight="1" spans="1:19">
      <c r="A19" s="6"/>
      <c r="B19" s="6"/>
      <c r="C19" s="7"/>
      <c r="D19" s="7"/>
      <c r="E19" s="7"/>
      <c r="F19" s="7"/>
      <c r="G19" s="7"/>
      <c r="H19" s="7"/>
      <c r="I19" s="7"/>
      <c r="J19" s="6"/>
      <c r="K19" s="15"/>
      <c r="L19" s="15" t="s">
        <v>457</v>
      </c>
      <c r="M19" s="9" t="s">
        <v>458</v>
      </c>
      <c r="N19" s="10" t="s">
        <v>486</v>
      </c>
      <c r="O19" s="17">
        <v>1</v>
      </c>
      <c r="P19" s="12"/>
      <c r="Q19" s="23" t="s">
        <v>518</v>
      </c>
      <c r="R19" s="23" t="s">
        <v>515</v>
      </c>
      <c r="S19" s="6"/>
    </row>
    <row r="20" s="1" customFormat="1" ht="28" customHeight="1" spans="1:19">
      <c r="A20" s="6"/>
      <c r="B20" s="6"/>
      <c r="C20" s="7"/>
      <c r="D20" s="7"/>
      <c r="E20" s="7"/>
      <c r="F20" s="7"/>
      <c r="G20" s="7"/>
      <c r="H20" s="7"/>
      <c r="I20" s="7"/>
      <c r="J20" s="6"/>
      <c r="K20" s="15" t="s">
        <v>519</v>
      </c>
      <c r="L20" s="15" t="s">
        <v>461</v>
      </c>
      <c r="M20" s="23" t="s">
        <v>520</v>
      </c>
      <c r="N20" s="24" t="s">
        <v>521</v>
      </c>
      <c r="O20" s="25">
        <v>0.1</v>
      </c>
      <c r="P20" s="26"/>
      <c r="Q20" s="23" t="s">
        <v>522</v>
      </c>
      <c r="R20" s="26"/>
      <c r="S20" s="6"/>
    </row>
    <row r="21" s="1" customFormat="1" ht="19.8" customHeight="1" spans="1:19">
      <c r="A21" s="6"/>
      <c r="B21" s="6"/>
      <c r="C21" s="7"/>
      <c r="D21" s="7"/>
      <c r="E21" s="7"/>
      <c r="F21" s="7"/>
      <c r="G21" s="7"/>
      <c r="H21" s="7"/>
      <c r="I21" s="7"/>
      <c r="J21" s="6"/>
      <c r="K21" s="15"/>
      <c r="L21" s="16" t="s">
        <v>464</v>
      </c>
      <c r="M21" s="27" t="s">
        <v>523</v>
      </c>
      <c r="N21" s="23" t="s">
        <v>524</v>
      </c>
      <c r="O21" s="23" t="s">
        <v>525</v>
      </c>
      <c r="P21" s="26"/>
      <c r="Q21" s="23" t="s">
        <v>526</v>
      </c>
      <c r="R21" s="23" t="s">
        <v>515</v>
      </c>
      <c r="S21" s="6"/>
    </row>
    <row r="22" s="1" customFormat="1" ht="34" customHeight="1" spans="1:19">
      <c r="A22" s="6"/>
      <c r="B22" s="6"/>
      <c r="C22" s="7"/>
      <c r="D22" s="7"/>
      <c r="E22" s="7"/>
      <c r="F22" s="7"/>
      <c r="G22" s="7"/>
      <c r="H22" s="7"/>
      <c r="I22" s="7"/>
      <c r="J22" s="6"/>
      <c r="K22" s="15"/>
      <c r="L22" s="18"/>
      <c r="M22" s="27" t="s">
        <v>527</v>
      </c>
      <c r="N22" s="23" t="s">
        <v>524</v>
      </c>
      <c r="O22" s="23" t="s">
        <v>528</v>
      </c>
      <c r="P22" s="26"/>
      <c r="Q22" s="23" t="s">
        <v>529</v>
      </c>
      <c r="R22" s="23" t="s">
        <v>515</v>
      </c>
      <c r="S22" s="6"/>
    </row>
    <row r="23" s="1" customFormat="1" ht="34" customHeight="1" spans="1:19">
      <c r="A23" s="6"/>
      <c r="B23" s="6"/>
      <c r="C23" s="7"/>
      <c r="D23" s="7"/>
      <c r="E23" s="7"/>
      <c r="F23" s="7"/>
      <c r="G23" s="7"/>
      <c r="H23" s="7"/>
      <c r="I23" s="7"/>
      <c r="J23" s="6"/>
      <c r="K23" s="15"/>
      <c r="L23" s="20"/>
      <c r="M23" s="27" t="s">
        <v>530</v>
      </c>
      <c r="N23" s="23" t="s">
        <v>524</v>
      </c>
      <c r="O23" s="23" t="s">
        <v>466</v>
      </c>
      <c r="P23" s="26"/>
      <c r="Q23" s="23" t="s">
        <v>531</v>
      </c>
      <c r="R23" s="23" t="s">
        <v>515</v>
      </c>
      <c r="S23" s="6"/>
    </row>
    <row r="24" s="1" customFormat="1" ht="29" customHeight="1" spans="1:19">
      <c r="A24" s="6"/>
      <c r="B24" s="6"/>
      <c r="C24" s="7"/>
      <c r="D24" s="7"/>
      <c r="E24" s="7"/>
      <c r="F24" s="7"/>
      <c r="G24" s="7"/>
      <c r="H24" s="7"/>
      <c r="I24" s="7"/>
      <c r="J24" s="6"/>
      <c r="K24" s="15"/>
      <c r="L24" s="15" t="s">
        <v>532</v>
      </c>
      <c r="M24" s="26"/>
      <c r="N24" s="26"/>
      <c r="O24" s="26"/>
      <c r="P24" s="26"/>
      <c r="Q24" s="23" t="s">
        <v>533</v>
      </c>
      <c r="R24" s="26"/>
      <c r="S24" s="6"/>
    </row>
    <row r="25" s="1" customFormat="1" ht="30" customHeight="1" spans="1:19">
      <c r="A25" s="6"/>
      <c r="B25" s="6"/>
      <c r="C25" s="7"/>
      <c r="D25" s="7"/>
      <c r="E25" s="7"/>
      <c r="F25" s="7"/>
      <c r="G25" s="7"/>
      <c r="H25" s="7"/>
      <c r="I25" s="7"/>
      <c r="J25" s="6"/>
      <c r="K25" s="15"/>
      <c r="L25" s="15" t="s">
        <v>534</v>
      </c>
      <c r="M25" s="26"/>
      <c r="N25" s="26"/>
      <c r="O25" s="26"/>
      <c r="P25" s="26"/>
      <c r="Q25" s="23" t="s">
        <v>535</v>
      </c>
      <c r="R25" s="26"/>
      <c r="S25" s="6"/>
    </row>
    <row r="26" s="1" customFormat="1" ht="31" customHeight="1" spans="1:19">
      <c r="A26" s="6"/>
      <c r="B26" s="6"/>
      <c r="C26" s="7"/>
      <c r="D26" s="7"/>
      <c r="E26" s="7"/>
      <c r="F26" s="7"/>
      <c r="G26" s="7"/>
      <c r="H26" s="7"/>
      <c r="I26" s="7"/>
      <c r="J26" s="6"/>
      <c r="K26" s="16" t="s">
        <v>469</v>
      </c>
      <c r="L26" s="16" t="s">
        <v>470</v>
      </c>
      <c r="M26" s="28" t="s">
        <v>536</v>
      </c>
      <c r="N26" s="23" t="s">
        <v>486</v>
      </c>
      <c r="O26" s="23" t="s">
        <v>537</v>
      </c>
      <c r="P26" s="26"/>
      <c r="Q26" s="23" t="s">
        <v>538</v>
      </c>
      <c r="R26" s="23" t="s">
        <v>515</v>
      </c>
      <c r="S26" s="6"/>
    </row>
    <row r="27" s="1" customFormat="1" ht="19.8" customHeight="1" spans="1:19">
      <c r="A27" s="6"/>
      <c r="B27" s="6"/>
      <c r="C27" s="7"/>
      <c r="D27" s="7"/>
      <c r="E27" s="7"/>
      <c r="F27" s="7"/>
      <c r="G27" s="7"/>
      <c r="H27" s="7"/>
      <c r="I27" s="7"/>
      <c r="J27" s="6"/>
      <c r="K27" s="20"/>
      <c r="L27" s="20"/>
      <c r="M27" s="28" t="s">
        <v>539</v>
      </c>
      <c r="N27" s="23" t="s">
        <v>486</v>
      </c>
      <c r="O27" s="23" t="s">
        <v>537</v>
      </c>
      <c r="P27" s="26"/>
      <c r="Q27" s="23" t="s">
        <v>539</v>
      </c>
      <c r="R27" s="23" t="s">
        <v>515</v>
      </c>
      <c r="S27" s="6"/>
    </row>
    <row r="28" s="1" customFormat="1" ht="16.35" customHeight="1" spans="1:13">
      <c r="A28" s="2" t="s">
        <v>540</v>
      </c>
      <c r="B28" s="2"/>
      <c r="C28" s="2"/>
      <c r="D28" s="2"/>
      <c r="E28" s="2"/>
      <c r="F28" s="2"/>
      <c r="G28" s="2"/>
      <c r="H28" s="2"/>
      <c r="M28" s="29"/>
    </row>
    <row r="29" s="1" customFormat="1" ht="11.25"/>
    <row r="30" s="1" customFormat="1" ht="11.25"/>
    <row r="31" s="1" customFormat="1" ht="11.25"/>
    <row r="32" s="1" customFormat="1" ht="11.25"/>
    <row r="33" s="1" customFormat="1" ht="11.25"/>
    <row r="34" s="1" customFormat="1" ht="11.25"/>
    <row r="48" spans="6:6">
      <c r="F48" t="s">
        <v>541</v>
      </c>
    </row>
  </sheetData>
  <mergeCells count="30">
    <mergeCell ref="A2:S2"/>
    <mergeCell ref="A3:S3"/>
    <mergeCell ref="Q4:S4"/>
    <mergeCell ref="C5:I5"/>
    <mergeCell ref="D6:G6"/>
    <mergeCell ref="H6:I6"/>
    <mergeCell ref="A28:H28"/>
    <mergeCell ref="A5:A7"/>
    <mergeCell ref="A8:A27"/>
    <mergeCell ref="B5:B7"/>
    <mergeCell ref="B8:B27"/>
    <mergeCell ref="C6:C7"/>
    <mergeCell ref="C8:C27"/>
    <mergeCell ref="D8:D27"/>
    <mergeCell ref="E8:E27"/>
    <mergeCell ref="F8:F27"/>
    <mergeCell ref="G8:G27"/>
    <mergeCell ref="H8:H27"/>
    <mergeCell ref="I8:I27"/>
    <mergeCell ref="J5:J7"/>
    <mergeCell ref="J8:J27"/>
    <mergeCell ref="K8:K10"/>
    <mergeCell ref="K11:K19"/>
    <mergeCell ref="K20:K25"/>
    <mergeCell ref="K26:K27"/>
    <mergeCell ref="L11:L15"/>
    <mergeCell ref="L16:L18"/>
    <mergeCell ref="L21:L23"/>
    <mergeCell ref="L26:L27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8一般公共预算基本支出情况表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2024-03-25T01:40:00Z</dcterms:created>
  <dcterms:modified xsi:type="dcterms:W3CDTF">2024-08-05T01:39:58Z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