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activeTab="3"/>
  </bookViews>
  <sheets>
    <sheet name="汇总表" sheetId="4" r:id="rId1"/>
    <sheet name="调整后" sheetId="5" r:id="rId2"/>
    <sheet name="新增" sheetId="2" r:id="rId3"/>
    <sheet name="减少" sheetId="3" r:id="rId4"/>
  </sheets>
  <externalReferences>
    <externalReference r:id="rId5"/>
  </externalReferences>
  <definedNames>
    <definedName name="_xlnm._FilterDatabase" localSheetId="2" hidden="1">新增!$A$5:$W$69</definedName>
    <definedName name="_xlnm._FilterDatabase" localSheetId="3" hidden="1">减少!$A$6:$N$21</definedName>
    <definedName name="_xlnm.Print_Area" localSheetId="2">新增!$A$1:$W$69</definedName>
    <definedName name="_xlnm.Print_Titles" localSheetId="2">新增!$3:$5</definedName>
    <definedName name="_xlnm.Print_Titles" localSheetId="3">减少!$3:$5</definedName>
    <definedName name="_xlnm._FilterDatabase" localSheetId="1" hidden="1">调整后!$A$5:$IV$5</definedName>
  </definedNames>
  <calcPr calcId="144525"/>
</workbook>
</file>

<file path=xl/sharedStrings.xml><?xml version="1.0" encoding="utf-8"?>
<sst xmlns="http://schemas.openxmlformats.org/spreadsheetml/2006/main" count="4297" uniqueCount="1333">
  <si>
    <t>桃花源旅游管理区2022年度项目库调整审定汇总表</t>
  </si>
  <si>
    <t>审核单位:桃花源旅游管理区实施乡村振兴战略领导小组办公室</t>
  </si>
  <si>
    <t>单位：万元</t>
  </si>
  <si>
    <t>序号</t>
  </si>
  <si>
    <t>村名称</t>
  </si>
  <si>
    <t>2022年度</t>
  </si>
  <si>
    <t>调整前</t>
  </si>
  <si>
    <t>调整增加</t>
  </si>
  <si>
    <t>调整减少</t>
  </si>
  <si>
    <t>调整后</t>
  </si>
  <si>
    <t>项目个数</t>
  </si>
  <si>
    <t>金额</t>
  </si>
  <si>
    <t>桃花源镇</t>
  </si>
  <si>
    <t>桃仙岭办事处</t>
  </si>
  <si>
    <t>桃花源区</t>
  </si>
  <si>
    <t>合　　计</t>
  </si>
  <si>
    <t>桃花源旅游管理区2022年巩固拓展脱贫攻坚成果和乡村振兴项目库明细表（动态调整后）</t>
  </si>
  <si>
    <t xml:space="preserve">申报单位： 桃花源区                           负责人：                                  联系方式：                         填报人：孟琴                                       时间：2022年5月28日                 </t>
  </si>
  <si>
    <t>项目名称</t>
  </si>
  <si>
    <t>项目类别</t>
  </si>
  <si>
    <t>建设性质</t>
  </si>
  <si>
    <t>实施地点</t>
  </si>
  <si>
    <t>时间进度</t>
  </si>
  <si>
    <t>责任单位</t>
  </si>
  <si>
    <t>建设内容及规模</t>
  </si>
  <si>
    <t>资金规模和筹资方式</t>
  </si>
  <si>
    <t>收益对象</t>
  </si>
  <si>
    <t>绩效目标</t>
  </si>
  <si>
    <t>群众参与和利益联结机制</t>
  </si>
  <si>
    <t>备注</t>
  </si>
  <si>
    <t>受益人</t>
  </si>
  <si>
    <t>计划开工时间</t>
  </si>
  <si>
    <t>计划完工时间</t>
  </si>
  <si>
    <t>项目预算总投资（万元）</t>
  </si>
  <si>
    <t>其中</t>
  </si>
  <si>
    <t>受益村数（个）</t>
  </si>
  <si>
    <t>受益户数（户）</t>
  </si>
  <si>
    <t>受益人口数（人）</t>
  </si>
  <si>
    <t>财政衔接资金（万元）</t>
  </si>
  <si>
    <t>除财政衔接资金外的统筹整合资金（万元）</t>
  </si>
  <si>
    <t>其他财政资金（万元）</t>
  </si>
  <si>
    <t>其他筹措资金（万元）</t>
  </si>
  <si>
    <t>受益脱贫村数（个）</t>
  </si>
  <si>
    <t>受益脱贫户数及防止返贫监测对象户数（户）</t>
  </si>
  <si>
    <t>受益脱贫人口数及防止返贫监测对象人口数（人）</t>
  </si>
  <si>
    <t>合  计</t>
  </si>
  <si>
    <t>六组沟渠修建</t>
  </si>
  <si>
    <t>乡村建设</t>
  </si>
  <si>
    <t>新建</t>
  </si>
  <si>
    <t>崇义村</t>
  </si>
  <si>
    <t>（吕国民家至白栎坪段）沟渠浆砌、整治1000米</t>
  </si>
  <si>
    <t>通过道路建设，方便老百姓出行，提高群众满意度</t>
  </si>
  <si>
    <t>通过参与项目入库立项表决通过公示进行日常管理带动脱贫户和一般农户直接或间接受益</t>
  </si>
  <si>
    <t>刘友山、田育斌、黄翠云、吕运均、吕月秋、滕枚初、</t>
  </si>
  <si>
    <t>第一批中央资金
常桃管乡领发【2022】1号</t>
  </si>
  <si>
    <t>崇义村优质稻基地机耕道修建</t>
  </si>
  <si>
    <t>七组（罗选明家至向家冲水库）十组（文国和家至兔家冲）（文志惠家至八斗冲）机耕路建设1000米</t>
  </si>
  <si>
    <t>李付均、庄付桂、艾树初、罗选明、</t>
  </si>
  <si>
    <t>崇义村一、二组村道加宽</t>
  </si>
  <si>
    <t>（祁飞家至嫣然茶厂）485米公路拓宽硬化</t>
  </si>
  <si>
    <t>胡芳成、向秋伯、黄美容、</t>
  </si>
  <si>
    <t>崇义村二组山塘整修</t>
  </si>
  <si>
    <t>（老堰塘、腰子堰）堰塘堤整修</t>
  </si>
  <si>
    <t>向秋伯</t>
  </si>
  <si>
    <t>崇义村三组公路硬化</t>
  </si>
  <si>
    <t>（胡蓉家至胡雄飞家）250米公路硬化</t>
  </si>
  <si>
    <t>胡光辉</t>
  </si>
  <si>
    <t>崇义7组向家冲水库整修</t>
  </si>
  <si>
    <t>（崇义村七组}向家冲水库整修、渠道整治</t>
  </si>
  <si>
    <t>崇义村九组机耕路建设</t>
  </si>
  <si>
    <t>（文国中家至陈秀清家）400米机耕路建设</t>
  </si>
  <si>
    <t>文雪芬、文秋芬、文明初、文勇杰、文冬初、文紫仪、文岳明、文志龙、文金枝、文华方、文建波、文春初、文振球、文新初、文新华、</t>
  </si>
  <si>
    <t>崇义村五组机耕路建设</t>
  </si>
  <si>
    <t>（葛月中家田至白栎坪段）500米机耕路建设</t>
  </si>
  <si>
    <t>崇义村十二组产业基础设施配套建设</t>
  </si>
  <si>
    <t>十二组优质稻基地沟渠140米整治</t>
  </si>
  <si>
    <t>庄启元、文化国、李四明、文相华、庄兰惠、毛 林、
谢先初、黄兴志、谢德先、李中山、</t>
  </si>
  <si>
    <t>入户公路硬化</t>
  </si>
  <si>
    <t>1（057国道至吕国军家）
2（龙虎中学至聂伯成家）
3（文志惠家至文亚均家）入户公路硬化</t>
  </si>
  <si>
    <t>文春初</t>
  </si>
  <si>
    <t>蟠龙沟渠浆砌</t>
  </si>
  <si>
    <t>（文子见家至文德宽家）100米沟渠浆砌</t>
  </si>
  <si>
    <t>、 印玉其、陈子云、  文新华、 文德兵、胡芳成、 文德新、文雪芬、文秋芬、秦美艳、庄启元、刘友山、吕其龙、田育斌、黄翠云、向秋伯、黄美容、胡光辉、文运平、葛胜文、文化国、文昌福、文国和、李云菊、文子见、李四明、文相华、庄兰惠、毛林、谢先初、黄兴志、谢德先、文云开、文和明、龚志坤、文桂生、文明初、文勇杰、罗选明、李付均、庄付桂、文冬初、文元初、文岳明、文志龙、文金枝、文华方、艾树初、文志勇、李中山、吕明惠、吕运均、文第军、吕月秋、文建波、文春初、滕枚初、文德明、文振球、胡吉波、文紫仪、文新初、</t>
  </si>
  <si>
    <t>三组沟渠整修</t>
  </si>
  <si>
    <t>（胡双球家至胡运洲家）600米沟渠整修</t>
  </si>
  <si>
    <t>三组郭家冲机耕路修建</t>
  </si>
  <si>
    <t>（肖家冲至郭家冲）1000米机耕路修建</t>
  </si>
  <si>
    <t xml:space="preserve">胡光辉、吕其龙、
胡吉波
</t>
  </si>
  <si>
    <t>八组机耕路修建</t>
  </si>
  <si>
    <t>（燕家塝至乌场湾）1500米机耕路修建</t>
  </si>
  <si>
    <t>文良红、 印玉其、陈子云、文元初</t>
  </si>
  <si>
    <t>满堂中药材种植合作社基地配套设施建设</t>
  </si>
  <si>
    <t>产业发展</t>
  </si>
  <si>
    <t>2022.10</t>
  </si>
  <si>
    <t>基地配套设施建设</t>
  </si>
  <si>
    <t>通过产业发展，带动脱贫户增收，提高群众满意度</t>
  </si>
  <si>
    <t>文运平、葛胜文、
龚志坤、文桂生、
文志勇、吕明惠、
文第军、</t>
  </si>
  <si>
    <t>肖家冲种养农民专业合作社配套设施</t>
  </si>
  <si>
    <t>50亩油茶基地建设、800米机耕路修建</t>
  </si>
  <si>
    <t>通过产业发展，带动贫困户增收，提高群众满意度</t>
  </si>
  <si>
    <t>吕其龙、胡吉波</t>
  </si>
  <si>
    <t>崇义村艾园种植合作社</t>
  </si>
  <si>
    <t>5亩养殖鱼塘整修及生产加工场地基地平整</t>
  </si>
  <si>
    <t>枳壳种植专业合作社配套设施建设</t>
  </si>
  <si>
    <t>沟渠建设500米</t>
  </si>
  <si>
    <t>楠山生态水产养殖基地建设</t>
  </si>
  <si>
    <t>通过参与项目入库立项表决通过公示进行日常管理带动4户贫困户及非贫困户直接受益</t>
  </si>
  <si>
    <t>第一批中央资金
常桃管乡领发【2022】1号
文件实际金额5万元</t>
  </si>
  <si>
    <t>常德市文桂军种养专业合作社</t>
  </si>
  <si>
    <t>文德兵、文德新、秦美艳、文昌福、文国和、李云菊、文子见、文云开、文和明、文德明、</t>
  </si>
  <si>
    <t>常德桃花源文秋芬养殖专业合作社</t>
  </si>
  <si>
    <t>2022.8</t>
  </si>
  <si>
    <t>甲鱼孵化池建设</t>
  </si>
  <si>
    <t>崇义村农村经济合作社</t>
  </si>
  <si>
    <t>100亩油茶基地建设</t>
  </si>
  <si>
    <t>通过参与项目入库立项表决通过公示进行日常管理带动脱贫户及一般农户直接受益</t>
  </si>
  <si>
    <t>印玉其、陈子云、  文新华、 文德兵、胡芳成、 文德新、文雪芬、文秋芬、秦美艳、庄启元、刘友山、吕其龙、田育斌、黄翠云、向秋伯、黄美容、胡光辉、文运平、葛胜文、文化国、文昌福、文国和、李云菊、文子见、李四明、文相华、庄兰惠、毛林、谢先初、黄兴志、谢德先、文云开、文和明、龚志坤、文桂生、文明初、文勇杰、罗选明、李付均、庄付桂、文冬初、文元初、文岳明、文志龙、文金枝、文华方、艾树初、文志勇、李中山、吕明惠、吕运均、文第军、吕月秋、文建波、文春初、滕枚初、文德明、文振球、胡吉波、文紫仪、文新初、</t>
  </si>
  <si>
    <t>安全饮水</t>
  </si>
  <si>
    <t>巩固三保障成果</t>
  </si>
  <si>
    <t>2022.12</t>
  </si>
  <si>
    <t>解决2户五保户安全饮水</t>
  </si>
  <si>
    <t>通过自来水安装，解决2户五保户的安全饮水，提高群众满意度</t>
  </si>
  <si>
    <t>崇义村200亩油菜基地建设</t>
  </si>
  <si>
    <t>崇义村2、7组200亩油菜基地建设</t>
  </si>
  <si>
    <t>全村62户脱贫户、监测户</t>
  </si>
  <si>
    <t>崇义村优质稻基地水毁设施修复</t>
  </si>
  <si>
    <t>崇义村4、8组优质稻基地水毁设施修复</t>
  </si>
  <si>
    <t>通过沟渠修复，方便老百姓出行，提高群众满意度</t>
  </si>
  <si>
    <t>崇义村30亩油茶基地建设</t>
  </si>
  <si>
    <t>崇义村4、8组30亩油茶基地建设</t>
  </si>
  <si>
    <t>崇义村优质稻基地沟渠整治</t>
  </si>
  <si>
    <t>崇义村10组优质稻基地沟渠整治</t>
  </si>
  <si>
    <t>崇义村九组机耕桥建设</t>
  </si>
  <si>
    <t>通过基础建设，方便老百姓出行，提高群众满意度</t>
  </si>
  <si>
    <t>崇义村三组优质稻基地沟渠建设</t>
  </si>
  <si>
    <t>崇义村四组优质稻基地沟渠建设</t>
  </si>
  <si>
    <t>崇义村龙虎中学平板桥维修加固</t>
  </si>
  <si>
    <t>崇义村8组龙虎中学平板桥维修加固</t>
  </si>
  <si>
    <t>组级公路路灯安装工程</t>
  </si>
  <si>
    <t>官庄村</t>
  </si>
  <si>
    <t>1-9组组级公路路灯安装</t>
  </si>
  <si>
    <t>方便群众出行，
提高群众满意度</t>
  </si>
  <si>
    <t>通过参与项目入库立项表决通过公示进行日常管理</t>
  </si>
  <si>
    <t>全村脱贫户、监测户</t>
  </si>
  <si>
    <t>蔬菜基地建设</t>
  </si>
  <si>
    <t>官庄六组</t>
  </si>
  <si>
    <t>优质稻及蔬菜基地配套设施建设建设</t>
  </si>
  <si>
    <t>解决脱贫户就业，增加贫困户土地流转收入、提高群众满意度</t>
  </si>
  <si>
    <t>罗玉清、罗伯均、聂天瑞
罗庚堂、郭爱军、郭青华
李嘉（20人）</t>
  </si>
  <si>
    <t xml:space="preserve">养殖基地建设 </t>
  </si>
  <si>
    <t>官庄八组</t>
  </si>
  <si>
    <t>养殖基地大棚建设</t>
  </si>
  <si>
    <t>印立华、罗中建、毛立志
高振球、罗益林、李友元
吴兴辉、谢兴田（16人）</t>
  </si>
  <si>
    <t>官庄村山塘整治</t>
  </si>
  <si>
    <t>官庄七组</t>
  </si>
  <si>
    <t>官庄村七组山塘
清淤整治15亩</t>
  </si>
  <si>
    <t>通过沟渠整治，方便老百姓农田灌溉，提高群众满意度</t>
  </si>
  <si>
    <t>罗建华、吴松林、吴月胡
罗新强、郭建明、聂爱玉
李珍山（11人）</t>
  </si>
  <si>
    <t>官庄1-8组10口堰塘整治</t>
  </si>
  <si>
    <t>改建</t>
  </si>
  <si>
    <t>官庄1-8组</t>
  </si>
  <si>
    <t>节约灌溉成本，改善用水条件，提高群众满意度</t>
  </si>
  <si>
    <t xml:space="preserve">印立华、罗中建、毛立志
高振球、罗益林、李有元
吴兴辉、谢兴田、罗建华、吴松林、吴月胡
罗新强、郭建明、聂爱玉
李珍山、罗岳、罗坤
吴少准、吴祥、李雪初
伍桂玉、李胜元、李月娥
李枚初、李美化、李示华文良桂、莫元珍、文偶群，陈四成、吴金岩、吕云华罗玉清、罗伯均、聂天瑞
罗庚堂、郭爱军、郭青华
李嘉、李元初（120人）
</t>
  </si>
  <si>
    <t>官庄村道路硬化</t>
  </si>
  <si>
    <t>农协6组、上庄2组、
官庄2组、上庄3组</t>
  </si>
  <si>
    <t>农协六组住阳卫至文玉华家300米，上庄二组李超文至葛佰成家200米，上庄三组聂谷初家至罗云贵家230米，官庄二组苏建国家至李勇家200米，共计933米道路硬化</t>
  </si>
  <si>
    <t>文良桂、莫元珍、文偶群陈四成、吴金岩、吕云华伍桂玉、李胜元、李月娥
李枚初、李美化、李示华罗玉清、罗伯均、聂天瑞
罗庚堂、郭爱军、郭青华
李嘉、吴太山（50人</t>
  </si>
  <si>
    <t>官庄村上庄五组围山沟整治500米</t>
  </si>
  <si>
    <t>上庄5组</t>
  </si>
  <si>
    <t>上庄五组围山沟整治500米</t>
  </si>
  <si>
    <t>罗玉清、罗伯均、聂天瑞
罗庚堂、郭爱军、郭青华
李嘉，郭元兰（20人）</t>
  </si>
  <si>
    <t>官庄二组围山沟整治，机耕路修建600米</t>
  </si>
  <si>
    <t>官庄二组</t>
  </si>
  <si>
    <t>文良桂、莫元珍、文偶群（6人）</t>
  </si>
  <si>
    <t>官庄七组围山沟整治600米</t>
  </si>
  <si>
    <t>陈四成、吴金岩、吕云华（4人）</t>
  </si>
  <si>
    <t>官庄八组新建堰塘一口</t>
  </si>
  <si>
    <t>印立华、罗中建、毛立志
高振球、罗益林、李有元
吴兴辉、谢兴田、罗建华、吴松林、吴月胡
罗新强、郭建明、聂爱玉
李珍山、罗岳、罗坤
吴少准、吴祥、李雪初（37人）</t>
  </si>
  <si>
    <t>官庄村农协3、4.、8围山沟整治</t>
  </si>
  <si>
    <t>农协3、4.、8围山沟整治</t>
  </si>
  <si>
    <t>官庄村农协6组排灌沟整治</t>
  </si>
  <si>
    <t>农协6组</t>
  </si>
  <si>
    <t>农协6组排灌沟整治</t>
  </si>
  <si>
    <t>伍桂玉、李胜元、李月娥
李枚初、李美化、李示华</t>
  </si>
  <si>
    <t>官庄3.6.7.8组
病险沟渠维修</t>
  </si>
  <si>
    <t>官庄村3.6.7.8组
病险沟渠维修100米</t>
  </si>
  <si>
    <t>印立华、罗中建、毛立志
高振球、罗益林、李有元
吴兴辉、谢兴田、罗建华、吴松林、吴月胡
罗新强、郭建明、聂爱玉
李珍山、罗岳、罗岳
吴少准、吴祥、李雪初（35人）</t>
  </si>
  <si>
    <t>官庄二组产
业基础设施配套</t>
  </si>
  <si>
    <t>官庄二组围山沟整
治，机耕路修建600米</t>
  </si>
  <si>
    <t>文良桂、莫元珍、文偶群，陈四成、吴金岩、吕云华，罗玉清、罗伯均、聂天瑞，郭青华（14人）</t>
  </si>
  <si>
    <t>官庄1.3.5.8组
产业基础设施配套</t>
  </si>
  <si>
    <t>官庄1.3.5.8组耕
地抛荒整治和复种60亩</t>
  </si>
  <si>
    <t>通过抛荒治理，提高土地利用率，提高群众满意度</t>
  </si>
  <si>
    <t>印立华、罗中建、毛立志
高振球、罗益林、李有元
吴兴辉、谢兴田、罗建华、吴松林、吴月胡
罗新强、郭建明、聂爱玉，文良桂、莫元珍、文偶群，陈四成、吴金岩、吕云华（34人）</t>
  </si>
  <si>
    <t>官庄村油菜种植</t>
  </si>
  <si>
    <t>官庄五，六组油菜种植500亩</t>
  </si>
  <si>
    <t>郭元兰.聂三初.郭惠翠.罗伯均.李嘉.罗玉清.郭右堂.聂天瑞.聂新华.罗志田.罗庚堂.黄冬芬.罗超群.吴太山.李超文（35人）</t>
  </si>
  <si>
    <t>官庄村罗汉果种植</t>
  </si>
  <si>
    <t>官庄八组罗汉果种植10亩</t>
  </si>
  <si>
    <t>印立华、罗中建、毛立志
高振球、罗益林（9人）</t>
  </si>
  <si>
    <t>官庄村杨梅基地改造</t>
  </si>
  <si>
    <t>官庄七组杨梅嫁接改造10亩</t>
  </si>
  <si>
    <t>文玉华，罗新强，罗新平，吴松林（12人）</t>
  </si>
  <si>
    <t>官庄村油茶种植</t>
  </si>
  <si>
    <t>官庄村3，4组油茶种植100亩</t>
  </si>
  <si>
    <t>吕世芬.苏巨先.向桂林.吕学丽.文树生.莫中秋.周仲秋.郭之进.苏建中.文偶群.秦小冬.莫元珍（35人）.</t>
  </si>
  <si>
    <t>官庄主干水淹地段提质改造</t>
  </si>
  <si>
    <t>官庄一组官庄主干水淹地段
堤坝增高改造350米</t>
  </si>
  <si>
    <t>吴金岩.陈四成.罗小华.吕云华.文良桂（10人）</t>
  </si>
  <si>
    <t>官庄主干道路硬化</t>
  </si>
  <si>
    <t>官庄一组官庄主干道路硬化350米，李勇德家至吕伏恒家350米</t>
  </si>
  <si>
    <t>虎形村四、五、六、七、八组山塘整修</t>
  </si>
  <si>
    <t>虎形村</t>
  </si>
  <si>
    <t>7月</t>
  </si>
  <si>
    <t>9月</t>
  </si>
  <si>
    <t>虎形村四、五、六、七、八组需整修山塘共9口</t>
  </si>
  <si>
    <t>通过山塘整修，改善六支储水能力，提高粮食生产效率，稳定粮食生产，带动脱贫户增收，提高群众满意度</t>
  </si>
  <si>
    <t>通过参与项目入库立项表决通过公示进行日常管理，带动脱贫户和一般农户直接或间接受益</t>
  </si>
  <si>
    <t>谢从容、文世林、文明选、文伯录、谢明安、文和初、文建明、文中安、文桂清、文秋云、郭玉之、文秋来、万年方、郭金全、谢松清、谢志波、陈金凡、何益球、谢明次、文兴国、刘军平、何汉章、文超群、陈建秋、何明球</t>
  </si>
  <si>
    <t>虎形村安全饮水</t>
  </si>
  <si>
    <t>6月</t>
  </si>
  <si>
    <t>通过自来水安装，解决五保户安全饮水，提高群众满意度</t>
  </si>
  <si>
    <t>通过参与项目入库立项表决通过公示进行日常管理，带动贫困户和非贫困户直接或间接受益</t>
  </si>
  <si>
    <t>毛国定、周道隆</t>
  </si>
  <si>
    <t>第三批省级
常桃管乡领发【2022】8号</t>
  </si>
  <si>
    <t>虎形村一组道路硬化</t>
  </si>
  <si>
    <t>（滕跃辉屋前村道至XO57县道）道路硬化350米</t>
  </si>
  <si>
    <t>通过道路建设，方便粮食生产作业、方便老百姓出行，提高群众满意度</t>
  </si>
  <si>
    <t>虎形村二组道路硬化</t>
  </si>
  <si>
    <t>（郭国成屋前村道至X057县道）道路硬化350米</t>
  </si>
  <si>
    <t>（杨国清屋前村道至X057县道）道路硬化370米</t>
  </si>
  <si>
    <t>虎形村三组机耕路加宽硬化</t>
  </si>
  <si>
    <t>扩建</t>
  </si>
  <si>
    <t>X057县道至滕国兴屋前机耕路加宽1米并硬化，全长330米</t>
  </si>
  <si>
    <t>通过道路建设，方便老百姓出行，方便粮食生产作业，提高群众满意度</t>
  </si>
  <si>
    <t>虎形村三组机耕路建设</t>
  </si>
  <si>
    <t>3月</t>
  </si>
  <si>
    <t>5月</t>
  </si>
  <si>
    <t>马垅湾（堰堤边至胡振亚山脚）、王家冲（曾伯庭老屋后至六支渠堤上）、罗家冲（曾伯庭老屋至六支渠台沟边）机耕路建设1200米</t>
  </si>
  <si>
    <t>通过机耕路建设，方便粮食生产作业，方便老百姓出行，提高群众满意度</t>
  </si>
  <si>
    <t>虎形村一组中心沟渠整治</t>
  </si>
  <si>
    <t>虎形村一组中心沟渠全长200米，沟渠加深0.5米、加宽1米，沟渠两边浆砌、沟渠底部硬化</t>
  </si>
  <si>
    <t>通过沟渠整治，解决农田灌溉及涨水排水难问题，提高群众满意度</t>
  </si>
  <si>
    <t>虎形村二组中心沟渠整治</t>
  </si>
  <si>
    <t>4月</t>
  </si>
  <si>
    <t>虎形村二组中心沟渠全长200米，沟渠加深0.5米、加宽2米，沟渠两边浆砌、沟渠底部硬化</t>
  </si>
  <si>
    <t>虎形村三组中心沟渠整治</t>
  </si>
  <si>
    <t>虎形村三组中心沟渠全长200米，沟渠加深0.5米、加宽3米，沟渠两边浆砌、沟渠底部硬化</t>
  </si>
  <si>
    <t>虎形村村部至金盘桥边村道加宽硬化</t>
  </si>
  <si>
    <t>虎形村村部到金盘桥边村道加宽硬化，全长200米，加宽2米，加宽路浆砌并硬化</t>
  </si>
  <si>
    <t>虎形村井岗五组道路硬化</t>
  </si>
  <si>
    <t>10月</t>
  </si>
  <si>
    <t>虎形村井岗五组文惠均屋前至文大元屋旁村组连接路全长380米硬化</t>
  </si>
  <si>
    <t>文和初</t>
  </si>
  <si>
    <t>虎形村1组路灯安装</t>
  </si>
  <si>
    <t>8月</t>
  </si>
  <si>
    <t>虎形村1组路灯安装35盏</t>
  </si>
  <si>
    <t>通过路灯安装，提高群众的生命财产安全、美化道路景观、方便老百姓出行，提高群众满意度</t>
  </si>
  <si>
    <t>虎形村2组路灯安装</t>
  </si>
  <si>
    <t>虎形村2组路灯安装35盏</t>
  </si>
  <si>
    <t>虎形村3组路灯安装</t>
  </si>
  <si>
    <t>虎形村3组路灯安装40盏</t>
  </si>
  <si>
    <t>虎形村4组路灯安装</t>
  </si>
  <si>
    <t>11月</t>
  </si>
  <si>
    <t>虎形村4组路灯安装40盏</t>
  </si>
  <si>
    <t>曾民兵、曾银彬、毛新明</t>
  </si>
  <si>
    <t>虎形村路灯安装</t>
  </si>
  <si>
    <t>井岗五组路灯安装</t>
  </si>
  <si>
    <t>虎形村村道人居环境改善</t>
  </si>
  <si>
    <t>1月</t>
  </si>
  <si>
    <t>2月</t>
  </si>
  <si>
    <t>村道两边种景观花草、树木</t>
  </si>
  <si>
    <t>通过人居环境改善，改变农村整体面貌、改善农村人居环境，提高群众满意度</t>
  </si>
  <si>
    <t>全村脱贫户</t>
  </si>
  <si>
    <t>虎形一组村道加宽总长400米</t>
  </si>
  <si>
    <t>虎形二组村道加宽总长300米</t>
  </si>
  <si>
    <t>虎形三、八组村道加宽总长600米</t>
  </si>
  <si>
    <t>虎形一组沟梁浆砌总长450米</t>
  </si>
  <si>
    <t>郭义、郭健、郭立明</t>
  </si>
  <si>
    <t>虎形二组沟梁浆砌总长300米</t>
  </si>
  <si>
    <t>陈亚飞、杨桂初</t>
  </si>
  <si>
    <t>虎形三、八组沟梁浆砌总长600米</t>
  </si>
  <si>
    <t>胡桂枝、文明山、葛雅婷、许业兴、滕月婵、李国兴</t>
  </si>
  <si>
    <t>虎形十组沟梁浆砌总长700米</t>
  </si>
  <si>
    <t>何益球、谢明次、文兴国、刘军平、文超群、陈建秋、何明球</t>
  </si>
  <si>
    <t>虎形村村级股份经济合作社养殖基地配套设施建设</t>
  </si>
  <si>
    <t>虎形村五组</t>
  </si>
  <si>
    <t>基地建设250平方米，蛇蛋孵化2000个</t>
  </si>
  <si>
    <t>全村所有脱贫户</t>
  </si>
  <si>
    <t>虎形村五、七组山塘整修</t>
  </si>
  <si>
    <t>基础设施</t>
  </si>
  <si>
    <t>虎形村五、七组山塘整修及函管安装</t>
  </si>
  <si>
    <t>谢从容、文世林、文明选、文伯录、谢明安、文和初、文建明、文中安、文桂清、文秋云、郭玉之、文秋来、万年方、郭金全</t>
  </si>
  <si>
    <t>黄土坡村乡村旅游</t>
  </si>
  <si>
    <t>黄土坡村</t>
  </si>
  <si>
    <t>涉地150亩，垂钓，户外活动体验，农耕体验</t>
  </si>
  <si>
    <t>帮助脱贫户就业，增加脱贫户土地流转收入，提高群众满意度</t>
  </si>
  <si>
    <t>杨士清</t>
  </si>
  <si>
    <t>黄土坡村优质水稻基地</t>
  </si>
  <si>
    <t>购买设施设备提质</t>
  </si>
  <si>
    <t>杨士清、郭青山</t>
  </si>
  <si>
    <t>黄土坡村承众种养农民专业合作社</t>
  </si>
  <si>
    <t>200亩树苗种植果园采摘配套设施建设</t>
  </si>
  <si>
    <t>黄土坡村经济合作社</t>
  </si>
  <si>
    <t>产业发展配套设施建设</t>
  </si>
  <si>
    <t>通过参与项目入库立项表决，通过公示进行日常管理</t>
  </si>
  <si>
    <t>全体脱贫户、监测户</t>
  </si>
  <si>
    <t>黄土坡村金美蔬菜基地</t>
  </si>
  <si>
    <t>百亩蔬菜基地配套设施建设</t>
  </si>
  <si>
    <t>李福泰、王兴国、孙友明、高海国</t>
  </si>
  <si>
    <t>黄土坡村安桃茶叶产业提质</t>
  </si>
  <si>
    <t>茶叶基地提质改造</t>
  </si>
  <si>
    <t>杨成忠、陈金云</t>
  </si>
  <si>
    <t>黄土坡村道路硬化</t>
  </si>
  <si>
    <t>黄土坡二组道路硬化</t>
  </si>
  <si>
    <t>何哲中、陈万国</t>
  </si>
  <si>
    <t>黄土坡村源古千亩茶叶高附加值提质</t>
  </si>
  <si>
    <t>千亩茶叶示范基地建设及加工设备提质</t>
  </si>
  <si>
    <t>李承家、吕双华、艾枚开</t>
  </si>
  <si>
    <t>黄土坡村笔架山配套设施建设</t>
  </si>
  <si>
    <t>200亩果苗种植产业发展以及植提质改造</t>
  </si>
  <si>
    <t>高月平、谢志成</t>
  </si>
  <si>
    <t>黄土坡村五美农牧</t>
  </si>
  <si>
    <t>休闲农庄建设以及配套设施</t>
  </si>
  <si>
    <t>黄土坡村龙虾种养配套设施建设</t>
  </si>
  <si>
    <t>200亩龙虾苗养殖沟渠清理</t>
  </si>
  <si>
    <t>何哲中</t>
  </si>
  <si>
    <t>设施设备提质改造</t>
  </si>
  <si>
    <t>黄土坡村三好生物有机肥扶贫车间建设</t>
  </si>
  <si>
    <t>化肥厂设施设备加工提质改造</t>
  </si>
  <si>
    <t>解决15个贫困劳动力就业及75户脱贫户产业帮扶</t>
  </si>
  <si>
    <t>黄土坡村四华农业合作社葡萄采摘园配套设施建设</t>
  </si>
  <si>
    <t>60亩葡萄园提质改造</t>
  </si>
  <si>
    <t>黄土坡村荷花采摘基地采摘配套设施建设</t>
  </si>
  <si>
    <t>荷花种植采摘沟渠清理</t>
  </si>
  <si>
    <t>汤明健、高海国</t>
  </si>
  <si>
    <t>黄土坡村文化阵地建设</t>
  </si>
  <si>
    <t>乡村治理和精神文明建设</t>
  </si>
  <si>
    <t>场地建设3000平米及相关的配套设施建设</t>
  </si>
  <si>
    <t>解决留守儿童照料问题，提高群众满意度</t>
  </si>
  <si>
    <t>脱贫户直接受益，通过公示公告参与监督</t>
  </si>
  <si>
    <t>宋香婵、汪正中、汪正均、韩亚芬</t>
  </si>
  <si>
    <t>黄土坡村老年日间照料中心</t>
  </si>
  <si>
    <t>场地建设210平米及相关的配套设施建设</t>
  </si>
  <si>
    <t>缓解老年人给家庭带来的负担和压力，维护老年人心理健康，有利益社会养老化的推行，提高群众满意度。</t>
  </si>
  <si>
    <t>一般农户、脱贫户直接受益，通过公示公告参与监督</t>
  </si>
  <si>
    <t>黄土坡村村级医疗服务平台</t>
  </si>
  <si>
    <t>场地建设270平米及相关的配套设施建设</t>
  </si>
  <si>
    <t>缓解村民就医难问题，提高群众满意度。</t>
  </si>
  <si>
    <t>宋香婵、汪正中、汪正均、韩亚芬、王宏发</t>
  </si>
  <si>
    <t>黄土坡村道路道路环境改善</t>
  </si>
  <si>
    <t>黄土坡七组、九组3公里道路环境改善</t>
  </si>
  <si>
    <t>通过道路环境改善建设，美化环境，方便老百姓出行，提高群众满意度</t>
  </si>
  <si>
    <t>胡国华、周乐元、汤兴初、滕和明、郭青山、谢百宝、万全华</t>
  </si>
  <si>
    <t>黄土坡村龙头企业培育</t>
  </si>
  <si>
    <t>燕老三腊制品设备升级改造</t>
  </si>
  <si>
    <t>20</t>
  </si>
  <si>
    <t>60</t>
  </si>
  <si>
    <t>5</t>
  </si>
  <si>
    <t>12</t>
  </si>
  <si>
    <t>帮助脱贫户就业，提高群众满意度</t>
  </si>
  <si>
    <t>周松岩、李承家、罗兆丙、张正兴、张运福</t>
  </si>
  <si>
    <t>第一批省级
常桃管乡领发【2022】2号
文件实际10万</t>
  </si>
  <si>
    <t>黄土坡村道路硬化及拓宽</t>
  </si>
  <si>
    <t>黄土坡二组275米道路硬化、300米道路拓宽（含路基）</t>
  </si>
  <si>
    <t>通过基础设施建设，方便群众出行，提高群众满意度</t>
  </si>
  <si>
    <t>陈万国、何哲中、杨成忠、韩亚芬</t>
  </si>
  <si>
    <t>黄土坡村道路拓宽</t>
  </si>
  <si>
    <t>黄土坡村七组至九组1.9公里道路拓宽</t>
  </si>
  <si>
    <t>胡国华、周乐元、郭铁群、万全华、谢百宝、汤立彪、汤兴初、马叔容、郭青山</t>
  </si>
  <si>
    <t>黄土坡村茶叶产业提质</t>
  </si>
  <si>
    <t>黄土坡村301亩茶叶基地提质改造</t>
  </si>
  <si>
    <t>通过产业发展，增加就业机会，带动脱贫户增收，提高群众满意度</t>
  </si>
  <si>
    <t>胡国华、周乐元、郭铁群、万全华、谢百宝、汤立彪、汤兴初、滕和明、汤振国、张运福、韩亚芬、何哲中、马巨荣、李承家、汤明健、张正兴、郭清海、吕双华、张备成、李金山</t>
  </si>
  <si>
    <t>黄土坡村道路路灯安装</t>
  </si>
  <si>
    <t>黄土坡村200盏路灯安装</t>
  </si>
  <si>
    <t>胡国华、周乐元、郭铁群、万全华、谢百宝、汤立彪、汤兴初、滕和明、汤振国、张运福、韩亚芬、何哲中、马巨荣、李承家、汤明健、肖建国、郭清海、吕双华、张备成、李福泰</t>
  </si>
  <si>
    <t>黄土坡村沟渠整治</t>
  </si>
  <si>
    <t>黄土坡村三组1230亩沟渠清淤割杂及一座机耕路桥建设</t>
  </si>
  <si>
    <t>通过水利建设，提高土地利用率，提高群众种粮积极性，使群众增产增收。</t>
  </si>
  <si>
    <t>周建国、杨士清、刘中贤、滕元方、韩亚芬</t>
  </si>
  <si>
    <t>村级合作社种植产业</t>
  </si>
  <si>
    <t>蔬菜基地、水稻基地基础设施、设备</t>
  </si>
  <si>
    <t>高月平、谢志成、胡国华、周乐元、郭铁群、李雪均</t>
  </si>
  <si>
    <t>源古茶叶产业建设</t>
  </si>
  <si>
    <t>产业基础配套设施建设</t>
  </si>
  <si>
    <t>周松岩、张正兴、李承家</t>
  </si>
  <si>
    <t>金盘村涵管新修道路硬化</t>
  </si>
  <si>
    <t>金盘村</t>
  </si>
  <si>
    <t>金盘村印家湾组公路涵管新修及道路硬化</t>
  </si>
  <si>
    <t>解决320亩农田灌溉，方便群众出行提高群众满意度</t>
  </si>
  <si>
    <t>参与项目入库表决，通过公告公示等进行日常管理和监督</t>
  </si>
  <si>
    <t xml:space="preserve">何治平 魏金明 李枚芝 汤兴全陈超平 周曼妮 陈仕雄 周明芳 陈振化 周煦生 </t>
  </si>
  <si>
    <t>2022年度第一批省级衔接乡（待拨）</t>
  </si>
  <si>
    <t>金盘村集体经济合作社优质水稻提质改升</t>
  </si>
  <si>
    <t>金盘村优质水稻提质620亩</t>
  </si>
  <si>
    <t>通过产业发展，带动脱贫户监测户增收，提高群众满意度</t>
  </si>
  <si>
    <t>全村所有35户脱贫户及2户监测户</t>
  </si>
  <si>
    <t>金盘村新建机埠</t>
  </si>
  <si>
    <t>金盘村伏图山八组机埠一座17.5KW/台</t>
  </si>
  <si>
    <t>解决350亩农田灌溉，提高群众满意度</t>
  </si>
  <si>
    <t>胡巧林 谢先桃 毛桃清 吴以正 吴立昌 葛云安 葛元枝 文明耀陈美芬</t>
  </si>
  <si>
    <t>金盘村戴家湾沟渠整治硬化</t>
  </si>
  <si>
    <t>伏图山六组戴辉光家屋前至王塘坝沟渠整治1500米</t>
  </si>
  <si>
    <t>伏图山5、6、7.8.组村民生产生活。农田灌溉，面积600多亩</t>
  </si>
  <si>
    <t xml:space="preserve">胡巧林 谢先桃 毛桃清 吴以正 吴立昌 葛云安 </t>
  </si>
  <si>
    <t>金盘村常德市桃花源区红程生态农业专业合作社配套设施建设</t>
  </si>
  <si>
    <t>果园基地扩建新种果树金桔、甜柿稻虾养殖、土鸡养殖</t>
  </si>
  <si>
    <t xml:space="preserve">吴以正 吴立昌 葛云安 葛元枝 文明耀 陈美芬 汤兴全 燕国维 </t>
  </si>
  <si>
    <t>第二批中央财政资金
常桃管乡领发【2022】3号待拨</t>
  </si>
  <si>
    <t>金盘村果园基地扩建</t>
  </si>
  <si>
    <t>金盘产业园基地扩建</t>
  </si>
  <si>
    <t>金盘村人居环境整治</t>
  </si>
  <si>
    <t>乡村治理</t>
  </si>
  <si>
    <t>增加垃圾池4个（楠竹八组 、金盘七组、金盘一组、伏图山八组）</t>
  </si>
  <si>
    <t>通过新建垃圾池，改善人居环境卫生，提高群众满意度</t>
  </si>
  <si>
    <t>何治平 魏金明 李枚芝 汤兴全陈超平 周曼妮 陈仕雄 周明芳 陈振化 周煦生  燕国维 燕国兵 吴以正 吴立昌 陈美芬 文明耀  谢先桃 魏启云</t>
  </si>
  <si>
    <t>金盘村村级道路硬化</t>
  </si>
  <si>
    <t>金盘十二组陈化国家至芦花杏花界印家湾组1300米道路硬化</t>
  </si>
  <si>
    <t>所有35户脱贫户及2户监测户</t>
  </si>
  <si>
    <t>金盘村路基整修</t>
  </si>
  <si>
    <t>金盘五组平板桥至金盘六组陈伯皆家路基整修长1400米，宽4.5米</t>
  </si>
  <si>
    <t>方便农业生产，农副产品运输</t>
  </si>
  <si>
    <t>何治平 陈鑫</t>
  </si>
  <si>
    <t>金盘村农场设施建设</t>
  </si>
  <si>
    <t>金盘村楠竹山家庭农场设施建设</t>
  </si>
  <si>
    <t>方便群众生产生活，增加就业</t>
  </si>
  <si>
    <t>燕国维 燕国兵 文明耀</t>
  </si>
  <si>
    <t>金盘村道路硬化</t>
  </si>
  <si>
    <t>楠竹樟木溶组公路硬化300米</t>
  </si>
  <si>
    <t>通过基础设施建设，方便群众出行促进美丽乡村。提高群众满意度</t>
  </si>
  <si>
    <t>葛云安 陈益中</t>
  </si>
  <si>
    <t>沟渠治理</t>
  </si>
  <si>
    <t>汤家坝至樟木榕组</t>
  </si>
  <si>
    <t>楠竹七组灌溉沟渠整治400米</t>
  </si>
  <si>
    <t>通过产业发展，增加粮食收入。提高群众满意度。</t>
  </si>
  <si>
    <t>葛云安 陈益中 文玉仙 陈美芬</t>
  </si>
  <si>
    <t>机耕路扩宽整修</t>
  </si>
  <si>
    <t>金盘堆组</t>
  </si>
  <si>
    <t>2022.11</t>
  </si>
  <si>
    <t>金盘堆路基整治150米</t>
  </si>
  <si>
    <t>通过产业发展，增加粮食收入，方便群众运输提高群众满意度。</t>
  </si>
  <si>
    <t>陈振文 陈超平 陈振化 汤兴全</t>
  </si>
  <si>
    <t>沟渠硬化</t>
  </si>
  <si>
    <t>伏图山四组</t>
  </si>
  <si>
    <t>伏图山四组周家坝至毛锡章屋前500米</t>
  </si>
  <si>
    <t>吴以正 吴向明 吴建君 吴立昌 毛桃清 胡巧林</t>
  </si>
  <si>
    <t>马家坪村原3组到官庄村的桥</t>
  </si>
  <si>
    <t>马家坪3组</t>
  </si>
  <si>
    <t>2022.2月</t>
  </si>
  <si>
    <t>马家坪村</t>
  </si>
  <si>
    <t>马家坪三组到官庄三组桥长40米，宽3米</t>
  </si>
  <si>
    <t>4户脱贫户及60户一般农户</t>
  </si>
  <si>
    <t>通过桥梁建设，方便群众出行，提高群众满意度</t>
  </si>
  <si>
    <t>葛腊先 肖志勇 文磊 陈桂枝</t>
  </si>
  <si>
    <t>马家坪村集云1组-3组公路扩宽</t>
  </si>
  <si>
    <t>集云1-3组</t>
  </si>
  <si>
    <t>公路扩宽硬化，宽1.5米，长1.35公里，集云老村部到廖花河交界</t>
  </si>
  <si>
    <t>14户脱贫户及143户一般农户</t>
  </si>
  <si>
    <t>通过道路建设，方便群众出行，提高群众满意度</t>
  </si>
  <si>
    <t>宋奇政 聂治华 李海军 陈桂枝
宋翠球 邹玲  聂友田 李孟秋
聂四中  肖志勇 葛腊先 聂安元
印大星  万林秋</t>
  </si>
  <si>
    <t>郑家冲5组公路扩宽</t>
  </si>
  <si>
    <t>郑家冲5组</t>
  </si>
  <si>
    <t>公路扩宽硬化长1.3公里，宽1.5米，杨谷元家到鼎城交界处</t>
  </si>
  <si>
    <t>43户脱贫户及175户一般农户</t>
  </si>
  <si>
    <t>肖志勇  葛腊先 秦秋先 孙朋
李兴云 谢金彩 傅玉婵 高宏岩
宋麦华  印刚  陈永祥 方建均
孙桃先  方吉冬 葛化美  肖刘龙
吕甫章 何贵秋  孙斌 汤冬海
苏兴云 王志兵  肖道初  秦元廷
聂信初 秦道山 李学高 方则远
傅洪才 肖子庆 李兴安 汤明海
赵丽 毛志英 张正来 方平
吕万权 谢士林 陈兴汉 刘元兴
吕志刚 方贻斌  谢桂明</t>
  </si>
  <si>
    <t>马家坪13组公路硬化</t>
  </si>
  <si>
    <t>马家坪13组</t>
  </si>
  <si>
    <t>李大品家至李付品家公路硬化600米，</t>
  </si>
  <si>
    <t>2户脱贫户及30户一般农户</t>
  </si>
  <si>
    <t>赵丽  毛志英</t>
  </si>
  <si>
    <t>马家坪13组公路扩宽硬化</t>
  </si>
  <si>
    <t>方怡珍家到李大品家公路扩宽硬化600米</t>
  </si>
  <si>
    <t>4户脱贫户及30户一般农户</t>
  </si>
  <si>
    <t>聂信初 葛化美 赵丽  毛志英</t>
  </si>
  <si>
    <t>马家坪村4组-7组公路加宽</t>
  </si>
  <si>
    <t>马家坪4-7组</t>
  </si>
  <si>
    <t>甘海堂家到谢金彩家公路扩宽0.4公里</t>
  </si>
  <si>
    <t>5户脱贫户及90户一般农户</t>
  </si>
  <si>
    <t>李兴云  谢金彩 印刚 陈永祥
苏兴云</t>
  </si>
  <si>
    <t>马家坪村集云4组-5组水沟建设</t>
  </si>
  <si>
    <t>集云4-5组</t>
  </si>
  <si>
    <t>罗次佰家到陈梅生家沟渠浆砌800米</t>
  </si>
  <si>
    <t>4户脱贫户及46户一般农户</t>
  </si>
  <si>
    <t>通过沟渠浆砌，方便农田灌溉，提高群众满意度</t>
  </si>
  <si>
    <t>李海军  聂治华 陈桂枝 邹玲</t>
  </si>
  <si>
    <t>马家坪村路灯安装工程</t>
  </si>
  <si>
    <t>马家坪村150盏路灯</t>
  </si>
  <si>
    <t>4户脱贫户及41户一般农户</t>
  </si>
  <si>
    <t>通过路灯安装工程，方便群众出行，提高群众满意度</t>
  </si>
  <si>
    <t xml:space="preserve"> 陈永祥 苏兴云  谢桂明 李海军</t>
  </si>
  <si>
    <t>马家坪村集云文家坝重建</t>
  </si>
  <si>
    <t>重建</t>
  </si>
  <si>
    <t>集云1组与廖花河交界</t>
  </si>
  <si>
    <t>坝长50米，高4米，宽3米，坝上通村桥一座</t>
  </si>
  <si>
    <t>10户脱贫户及145户一般农户</t>
  </si>
  <si>
    <t>通过水坝修建整治，方便农田灌溉，坝上桥修建，方便群众出行，提高群众满意度</t>
  </si>
  <si>
    <t xml:space="preserve"> 聂治华
陈桂枝 宋翠球 
聂友田  李孟秋 聂四中 肖志勇 
葛腊先 聂安元 印大星 
</t>
  </si>
  <si>
    <t>马家坪4组沟渠硬化</t>
  </si>
  <si>
    <t>马家坪4组</t>
  </si>
  <si>
    <t>吴建宏屋前到谢金秋屋前沟渠硬化120米</t>
  </si>
  <si>
    <t>2户脱贫户及14户一般农户</t>
  </si>
  <si>
    <t xml:space="preserve">谢金彩 印刚 </t>
  </si>
  <si>
    <t>马家坪村山塘整治</t>
  </si>
  <si>
    <t>马家坪村山塘整治10口</t>
  </si>
  <si>
    <t>通过山塘整治，保障农田灌溉，提高群众满意度</t>
  </si>
  <si>
    <t>宋麦华 孙桃先  葛化美 秦元廷
秦道山 高宏岩  傅洪才 傅玉婵
肖道初 肖九龙</t>
  </si>
  <si>
    <t>马家坪村黄牛养殖厂建设</t>
  </si>
  <si>
    <t>2022.1月</t>
  </si>
  <si>
    <t>购买种牛20头、养殖大棚150平米</t>
  </si>
  <si>
    <t>57户脱贫户，1户防返贫监测户及30户一般农户</t>
  </si>
  <si>
    <t>秦秋先 宋翠球 孙朋  李兴云
谢金彩 傅玉婵 高宏岩 宋麦华
印刚 陈永祥 方建均 孙桃先
方吉冬 葛化美 肖九龙  吕甫章
何贵秋 孙斌 汤冬海  印大星
聂安元 苏兴云  王志兵  肖道初
秦元廷 聂信初 秦道山 李学高
文磊 葛腊先 肖志勇  聂四中
方则远 傅洪才 李孟秋  聂友田
肖子庆 李兴安  汤明海 赵丽
毛志英 张正来 方平 吕万权
谢士林 陈兴汉 邹玲  谢兴初
文林秋 刘元兴 吕志刚 方贻斌
谢桂明 陈桂枝 聂治华 宋奇政
李海军</t>
  </si>
  <si>
    <t>马家坪村集云8组桥梁修建</t>
  </si>
  <si>
    <t>集云8组</t>
  </si>
  <si>
    <t xml:space="preserve">宋均初处通组桥梁一座  </t>
  </si>
  <si>
    <t>5户脱贫户及52户一般农户</t>
  </si>
  <si>
    <t>葛腊先  肖志勇 文磊 陈桂枝
文林秋</t>
  </si>
  <si>
    <t>马家坪村公路硬化</t>
  </si>
  <si>
    <t>集云1组</t>
  </si>
  <si>
    <t>2022.4月</t>
  </si>
  <si>
    <t>公路硬化长度280米宽3米</t>
  </si>
  <si>
    <t>2户脱贫户18户一般农户</t>
  </si>
  <si>
    <t>宋奇政  宋翠球</t>
  </si>
  <si>
    <t>马家坪村集云1组沟渠涵洞整治</t>
  </si>
  <si>
    <t>20米涵洞整治</t>
  </si>
  <si>
    <t>通过涵洞整治，方便农田灌溉，提高群众满意度</t>
  </si>
  <si>
    <t>宋奇政  宋翠球 聂治华 聂友田 
李孟秋 聂四中 聂安元 印大星
肖志勇 葛腊先</t>
  </si>
  <si>
    <t>沟渠整治</t>
  </si>
  <si>
    <t>2022.6月</t>
  </si>
  <si>
    <t>12月</t>
  </si>
  <si>
    <t>马家坪桥头到与金家冲交界处的主河道</t>
  </si>
  <si>
    <t xml:space="preserve">秦秋先  孙朋  李兴云
谢金彩 傅玉婵 高宏岩 宋麦华
印刚 陈永祥 方建均 孙桃先
方吉冬 葛化美 肖九龙  吕甫章
何贵秋 孙斌 汤冬海 
 苏兴云  王志兵  肖道初
秦元廷 聂信初 秦道山 李学高  肖志勇  葛腊先 文林秋
文磊  
方则远 傅洪才 
肖子庆 李兴安  汤明海 赵丽
毛志英 张正来 方平 吕万权
谢士林 陈兴汉   
 刘元兴 吕志刚 方贻斌
谢桂明 
</t>
  </si>
  <si>
    <t>机耕路建设</t>
  </si>
  <si>
    <t>马家坪村3组谢相瑞屋后至朝阳6组1.3公里</t>
  </si>
  <si>
    <t>3户脱贫户
及32户一般
农户</t>
  </si>
  <si>
    <t>通过机耕路建设，方便群众出行，提高群众满意度</t>
  </si>
  <si>
    <t>方贻斌 宋麦华 方建均</t>
  </si>
  <si>
    <t>优质水稻基地配套设施建设</t>
  </si>
  <si>
    <t>村级优质稻基地配套设施建设修机耕路长1800米、宽4米、购直一台旋耕机</t>
  </si>
  <si>
    <t>57户脱贫户及715户一般农户</t>
  </si>
  <si>
    <t>通过产业发展，增加村集体收入，提高群众满意度</t>
  </si>
  <si>
    <t>常德创盛生态农业农民专业合作社罗汉果基地建设</t>
  </si>
  <si>
    <t>50亩罗汉果基地建设：种苗购置、棚架建设、挖机开沟、拖拉机起垄</t>
  </si>
  <si>
    <t>4户脱贫户及28户一般农户</t>
  </si>
  <si>
    <t>通过产业发展带动贫困户增收，提高群众满意度</t>
  </si>
  <si>
    <t>李海军、聂治华、聂四中、聂友田</t>
  </si>
  <si>
    <t>马家坪9组谢立红家旁桥梁重建</t>
  </si>
  <si>
    <t>马家坪9组谢立红家旁</t>
  </si>
  <si>
    <t>2022.7月</t>
  </si>
  <si>
    <t>谢立红家旁边桥梁长8米宽5米</t>
  </si>
  <si>
    <t>1户脱贫户及27户一般农户</t>
  </si>
  <si>
    <t>谢士林、方平、吕万权</t>
  </si>
  <si>
    <t>马家坪11组至12组方怡珍家前桥梁重建</t>
  </si>
  <si>
    <t>马家坪11组方怡珍家前</t>
  </si>
  <si>
    <t>方怡珍家屋前桥梁长12米宽5米</t>
  </si>
  <si>
    <t>8户脱贫户及35户一般农户</t>
  </si>
  <si>
    <t>葛化美、毛志英、赵丽、秦元廷、秦道山、李学高、陈兴汉、秦秋先</t>
  </si>
  <si>
    <t>郑家冲2组至10组桥梁重建</t>
  </si>
  <si>
    <t>郑家冲2组方正秋屋前</t>
  </si>
  <si>
    <t>方正秋屋前面桥长6米宽5米</t>
  </si>
  <si>
    <t>1户脱贫户及10户一般农户</t>
  </si>
  <si>
    <t>方吉冬</t>
  </si>
  <si>
    <t>马家坪村与金家冲交界处拦水坝重建</t>
  </si>
  <si>
    <t>郑家冲6组</t>
  </si>
  <si>
    <t>郑家冲6组肖吉仁屋旁，坝宽10米，高2米，厚度1米</t>
  </si>
  <si>
    <t>2户脱贫户23户一般农户</t>
  </si>
  <si>
    <t>通过拦水坝整治，方便农田灌溉，提高群众满意度</t>
  </si>
  <si>
    <t>王志兵、孙桃先</t>
  </si>
  <si>
    <t>郑家冲5组拦水坝重建</t>
  </si>
  <si>
    <t>郑家冲5组谢久力屋前，坝宽4米，高1.5米，厚度1米</t>
  </si>
  <si>
    <t>3户脱贫户及27户一般农户</t>
  </si>
  <si>
    <t>孙桃先、王志兵、方贻斌</t>
  </si>
  <si>
    <t>马家坪村6组道路硬化</t>
  </si>
  <si>
    <t>马家坪
6组</t>
  </si>
  <si>
    <t>2022
8月</t>
  </si>
  <si>
    <t>道路硬化1000米</t>
  </si>
  <si>
    <t>1户脱贫户及6户一般农户</t>
  </si>
  <si>
    <t>李兴云</t>
  </si>
  <si>
    <t>郑家冲8组机耕路</t>
  </si>
  <si>
    <t>郑家冲
8组</t>
  </si>
  <si>
    <t>2022.
1月</t>
  </si>
  <si>
    <t>郑家冲8组胡志勇家到印家冲长1000米宽3.5米</t>
  </si>
  <si>
    <t>2户脱贫户及8户一般农户</t>
  </si>
  <si>
    <t>肖道初 肖九龙</t>
  </si>
  <si>
    <t>马家坪村村级合作社优质水稻配套设施建设</t>
  </si>
  <si>
    <t>原郑家冲一组</t>
  </si>
  <si>
    <t>2022.8月</t>
  </si>
  <si>
    <t>郑家冲一组张家冲机耕路长2100米、宽4米</t>
  </si>
  <si>
    <t>2户脱贫户及16户一般农户</t>
  </si>
  <si>
    <t xml:space="preserve">  通过新建机耕路解决农户水稻种植问题，提高群众满意度</t>
  </si>
  <si>
    <t>清江铺村果桃基地配套设施建设</t>
  </si>
  <si>
    <t>新增</t>
  </si>
  <si>
    <t>清江铺村</t>
  </si>
  <si>
    <t>1200米采摘道修建、2000米沟渠整修</t>
  </si>
  <si>
    <t>郭立志户（李艳，郭美娟），郭宏伍户（孙玉珍，郭磊，郭伯来，莫桃先），刘正松户（莫金莲，莫世荣），李宏清户</t>
  </si>
  <si>
    <t>清江铺村六组-四组道路硬化</t>
  </si>
  <si>
    <t>清江铺村六组-四组950米道路硬化</t>
  </si>
  <si>
    <t>何桂英户（邹重久，郭桂云，邹琼，邹怡），张寿球户（宋美枝，张凯瑞，张敏）</t>
  </si>
  <si>
    <t>清江铺村水蜜柚产业园配套设施建设</t>
  </si>
  <si>
    <t>水蜜柚防冻设施建设</t>
  </si>
  <si>
    <t>吴三元户（钟金元，吴小红，周枚仙，吴慧敏），郭立志户（李艳，郭美娟），吴汉林户（向秀英，吴建刚）</t>
  </si>
  <si>
    <t>清江铺一组道路硬化</t>
  </si>
  <si>
    <t>清江铺村一组450米道路硬化</t>
  </si>
  <si>
    <t>李宏清户，罗元枝户（郭晓成，刘岳芬0</t>
  </si>
  <si>
    <t>清江铺村九组道路硬化</t>
  </si>
  <si>
    <t>清江铺村九组350米道路硬化</t>
  </si>
  <si>
    <t>张岩清户（郭淑均，张定贵，张香甫），刘明祥户（刘刚，王美珍）</t>
  </si>
  <si>
    <t>水蜜柚基地围栏、监控等配套设施</t>
  </si>
  <si>
    <t>清江铺村八区旧址纪念园</t>
  </si>
  <si>
    <t>纪念碑、展示墙等配套设施</t>
  </si>
  <si>
    <t>通过修建纪念园，带动当地人口流动，增加当地群众收入、提高群众满意度</t>
  </si>
  <si>
    <t>冯一凤户（冯永波，龙玉华，冯嘉欣），田小庆户(刘冬秀）</t>
  </si>
  <si>
    <t>清江铺村赤松茸种植产业</t>
  </si>
  <si>
    <t>赤松茸种植25亩</t>
  </si>
  <si>
    <t>阙兴琪户（阙景程，郭金桃），阙道武（阙兴玉，阙婷，张冬之)</t>
  </si>
  <si>
    <t>清江铺村双岗一组（黄兴明家至高田五组田文斗）路灯安装</t>
  </si>
  <si>
    <t>清江铺村沅江河堤防洪设施5.7公里（路面路灯安装）</t>
  </si>
  <si>
    <t>所有脱贫户和监测户受益</t>
  </si>
  <si>
    <t>清江铺村七组道路硬化</t>
  </si>
  <si>
    <t>清江铺村七组黄世均家至同双线接口道路硬化630米</t>
  </si>
  <si>
    <t>清江铺村苗木发业发展建设</t>
  </si>
  <si>
    <t>清江铺村观赏桃基地基础设施等</t>
  </si>
  <si>
    <t>汤家山村堰塘整修</t>
  </si>
  <si>
    <t>基础建设</t>
  </si>
  <si>
    <t>汤家山村</t>
  </si>
  <si>
    <t>汤家山村七组花堰冲整修花堰1口</t>
  </si>
  <si>
    <t>谢中义、周小玲、刘金芝、</t>
  </si>
  <si>
    <t>汤家山村沟渠整修</t>
  </si>
  <si>
    <t>产业园沟渠浆砌1600米(汤家山四组至七组）</t>
  </si>
  <si>
    <t>刘颖、谢中义、周小玲、刘金芝、谌桂花、周枚林、李洲冰、周李晗</t>
  </si>
  <si>
    <t>汤家山村319国道至花溪谷道路硬化</t>
  </si>
  <si>
    <t>319国道至花溪谷民宿700米</t>
  </si>
  <si>
    <t>刘颖、谢中义、周小玲、刘金芝、谌桂花、周枚林、李洲冰、周李晗、熊先玉、周辉军、罗志勇、罗汶定、罗岩山、杨惠云</t>
  </si>
  <si>
    <t>汤家山村4组至7组道路硬化</t>
  </si>
  <si>
    <t>汤家山4组至7组500米</t>
  </si>
  <si>
    <t>通过参与项目入库立项表决，通过公示进行日常管理，带动脱贫户和一般农户直接或间接受益</t>
  </si>
  <si>
    <t>汤家山四组至七组沟渠治理</t>
  </si>
  <si>
    <t>产业园沟渠硬化1000米(汤家山四组至七组）</t>
  </si>
  <si>
    <t>通过沟渠硬化，方便老百姓农田灌溉，提高群众满意度</t>
  </si>
  <si>
    <t>刘颖、谢中义、周小玲、刘金芝、谌桂花、周枚林、李洲冰、周李晗、熊先玉、周辉军、张开常、罗志勇、罗汶定、罗岩山、杨惠云</t>
  </si>
  <si>
    <t>第一批省级
常桃管乡领发【2022】2号</t>
  </si>
  <si>
    <t>汤家山村319国道至围山渠道路路灯安装</t>
  </si>
  <si>
    <t>319国道至围山渠一带2000米</t>
  </si>
  <si>
    <t>通过路灯安装建设提高群众满意度</t>
  </si>
  <si>
    <t>刘颖、谢中义、周小玲、刘金芝、谌桂花、周枚林、李洲冰、周李晗、刘世军、滕立芬、刘佳、邱桂香、艾友枝、张金明、刘金福、刘东胜、熊先玉、周辉军、张开常、李菊桃、田惠玲、张致远、罗志勇、罗汶定、罗岩山、杨惠云</t>
  </si>
  <si>
    <t>汤家山村产业园仓储建设</t>
  </si>
  <si>
    <t>汤家山村产业园仓储及配套设施建设200平方米（仓储中心、分拣中心）</t>
  </si>
  <si>
    <t>通过项目建设带动一般农户和脱贫户增收，提高群众满意度。</t>
  </si>
  <si>
    <t>刘颖、谢中义、周小玲、谌桂花</t>
  </si>
  <si>
    <t>汤家山村产业园围栏建设</t>
  </si>
  <si>
    <t>汤家山村产业园围栏设施建设2500米</t>
  </si>
  <si>
    <t>通过围栏建设，方便老百姓出行，提高群众满意度</t>
  </si>
  <si>
    <t>刘颖、谢中义、谌桂花</t>
  </si>
  <si>
    <t>汤家山擂茶车间配套设施建设</t>
  </si>
  <si>
    <t>汤家山擂茶车间配套设施建设（道路硬化100米，周围环境改善600平方）</t>
  </si>
  <si>
    <t>通过基础设施建设，提高群众满意度</t>
  </si>
  <si>
    <t>刘颖、谢中义、周小玲、谌桂花、熊先玉、罗志勇</t>
  </si>
  <si>
    <t>汤家山村博荣养殖专业合作社产业基地配套设施建设</t>
  </si>
  <si>
    <t>50亩产业基地配套设施建设（10亩鱼塘、500平方养殖大棚建设）</t>
  </si>
  <si>
    <t>乡村旅游产业配套设施建设</t>
  </si>
  <si>
    <t>非遗文化体验园配套设施建设</t>
  </si>
  <si>
    <t>桃花源村四组人居环境整治</t>
  </si>
  <si>
    <t>桃花源村四组</t>
  </si>
  <si>
    <t>1-12月</t>
  </si>
  <si>
    <t>桃花源村</t>
  </si>
  <si>
    <t>道路环境改善150米</t>
  </si>
  <si>
    <t>脱贫户24户及一般农户50户</t>
  </si>
  <si>
    <t>脱贫户1户</t>
  </si>
  <si>
    <t>改善人居环境，提高群众满意度</t>
  </si>
  <si>
    <t>脱贫户与一般农户
直接受益</t>
  </si>
  <si>
    <t>桃花源村四组光伏发电</t>
  </si>
  <si>
    <t>桃花源村光伏发电</t>
  </si>
  <si>
    <t>光伏发电1亩</t>
  </si>
  <si>
    <t>脱贫户
24户</t>
  </si>
  <si>
    <t>脱贫户24户</t>
  </si>
  <si>
    <t>增加脱贫户经济收益</t>
  </si>
  <si>
    <t>脱贫户
直接受益</t>
  </si>
  <si>
    <t>向秋生。万加元、向立中。罗兰枝、李小谚、刘菊英。</t>
  </si>
  <si>
    <t>桃花源村水溪一组果园基地建设</t>
  </si>
  <si>
    <t>果园基地土地平整、苗木购买种植48亩</t>
  </si>
  <si>
    <t>脱贫户24户及一般农户100户</t>
  </si>
  <si>
    <t>罗忠科、张建兰、罗健。易桃中、袁大先、易红贵。韦现议、罗辉琴、罗文静。易美权、刘明珍。向桂初、黄玉先、向飞、向嘉檬。</t>
  </si>
  <si>
    <t>桃花源村经济合作社茶园基地配套设施建设</t>
  </si>
  <si>
    <t>茶园基地土地平整、苗木购买种植150亩</t>
  </si>
  <si>
    <t>桃花源村集体经济合作社青嵩基地配套设施建设</t>
  </si>
  <si>
    <t>桃花源村水溪一组</t>
  </si>
  <si>
    <t>5-10月</t>
  </si>
  <si>
    <t>青嵩基地土地平整、苗木购买种植318亩</t>
  </si>
  <si>
    <t>通过村集体经济产业发展，带动脱贫户和非脱贫户直接或间接受益，提高群众满意度</t>
  </si>
  <si>
    <t>脱贫户直接受益</t>
  </si>
  <si>
    <t>罗忠科、张建兰、罗健、易桃中、袁大先、易红贵、韦现议、罗文静、易美权、刘明珍、向桂初、黄玉先、向飞、向嘉</t>
  </si>
  <si>
    <t>印家铺村路灯建设</t>
  </si>
  <si>
    <t>印家铺村五、六、七组</t>
  </si>
  <si>
    <t>印家铺村</t>
  </si>
  <si>
    <t>路灯65盏</t>
  </si>
  <si>
    <t>通过路灯建设，方便老百姓出行，提高群众满意度</t>
  </si>
  <si>
    <t>印家铺村十二组、十三组组级道路硬化</t>
  </si>
  <si>
    <t>印家铺村茶庄四组、五组</t>
  </si>
  <si>
    <t>道路硬化800米</t>
  </si>
  <si>
    <t>印家铺村裕民100亩有机水稻配套设施建设</t>
  </si>
  <si>
    <t>沟渠浆砌60米、清淤200米</t>
  </si>
  <si>
    <t>通过产业发展建设，增加收入，提高群众满意度</t>
  </si>
  <si>
    <t>印家铺村朝阳四组道路硬化</t>
  </si>
  <si>
    <t>印家铺村朝阳四组</t>
  </si>
  <si>
    <t>道路硬化300米</t>
  </si>
  <si>
    <t>丰富老年人生活，提高群众满意度</t>
  </si>
  <si>
    <t>印家铺村山羊养殖基地配套设施建设</t>
  </si>
  <si>
    <t>基地建设、羊苗购买</t>
  </si>
  <si>
    <t>吕昌荣、郭砚秋、胡圣运、何枚枝、郭志勇、毛昌均、杨国化、秦明星、秦朝香、黄冬秋、谭明刚、刘华付、罗明均、曾立清、曾玉丰、滕仲明、吴东梅、秦月仙、罗惠忠、吕佰清、陈芹昌、宋乐云、郭志高</t>
  </si>
  <si>
    <t>印家铺村裕民合作社果桃基地后续培管</t>
  </si>
  <si>
    <t>场地租金、请工、技术培管</t>
  </si>
  <si>
    <t>印家铺村老年日间照料中心配套设施建设</t>
  </si>
  <si>
    <t>印家铺村八组</t>
  </si>
  <si>
    <t>沟渠、地面硬化、环境改善建设</t>
  </si>
  <si>
    <t>通过老年日间照料建设，方便老百姓出行，提高群众满意度</t>
  </si>
  <si>
    <t>印家铺村吕军生态种养农民专业合作社配套设施建设</t>
  </si>
  <si>
    <t>印家铺村六组</t>
  </si>
  <si>
    <t>养殖基地仓库建设、道路碎石铺面、种牛购买</t>
  </si>
  <si>
    <t>通过产业发展、增加收入，提高群众满意度</t>
  </si>
  <si>
    <t>印家铺村道路环境改善十一组、十二组</t>
  </si>
  <si>
    <t>印家铺村十一组、十二组</t>
  </si>
  <si>
    <t>道路环境改善1000米（回路湾至王爱清段）</t>
  </si>
  <si>
    <t>美化人居环境、提高群众满意度</t>
  </si>
  <si>
    <t>印家铺村道路环境改善五至七组</t>
  </si>
  <si>
    <t>印家铺村五至七组</t>
  </si>
  <si>
    <t>道路环境改善1500米（朝阳桥至陈冬林段）</t>
  </si>
  <si>
    <t>印家铺村沟渠浆砌（八组、九组）</t>
  </si>
  <si>
    <t>印家铺村八组、九组</t>
  </si>
  <si>
    <t>沟渠浆砌1500米（三庄桥机埠至滕见可屋前中沟）</t>
  </si>
  <si>
    <t>滕海军、张菊翠、罗明均、吕佰清、曾立清、曾玉丰、胡兴炽、罗惠忠、王汉清、胡圣运、何枚枝、谢和先、苏桢元、胡友均、滕仲明、苏春福</t>
  </si>
  <si>
    <t>印家铺村人居环境整治</t>
  </si>
  <si>
    <t>印家铺村全村</t>
  </si>
  <si>
    <t>增加垃圾池</t>
  </si>
  <si>
    <t>印家铺村八组组级道路扩宽</t>
  </si>
  <si>
    <t>印家铺村三庄一组</t>
  </si>
  <si>
    <t>道路扩宽300米</t>
  </si>
  <si>
    <t>印家铺村稻虾蟹产业发展</t>
  </si>
  <si>
    <t>印家铺村五、六组</t>
  </si>
  <si>
    <t>70亩购买虾蟹种苗，围网，基地建设</t>
  </si>
  <si>
    <t>印家铺村裕民400亩油茶产业园配套设施建设</t>
  </si>
  <si>
    <t>印家铺村四组沙场边、八组印国初湾里、十组三庄水库边</t>
  </si>
  <si>
    <t>50亩、苗种购买，基地建设</t>
  </si>
  <si>
    <t>印家铺村裕民擂茶产业园配套设施建设</t>
  </si>
  <si>
    <t>印家铺村12组</t>
  </si>
  <si>
    <t>苗种购买，基地建设</t>
  </si>
  <si>
    <t>村级经济合作社产业建设</t>
  </si>
  <si>
    <t>村级合作社种养基地提质改造及产品销售推广</t>
  </si>
  <si>
    <t>印家铺村道路建设</t>
  </si>
  <si>
    <t>一组道路硬化300米、六组硬化300米、八组和十组450米</t>
  </si>
  <si>
    <t>桃花源镇抛荒整治</t>
  </si>
  <si>
    <t>桃花源镇9个村</t>
  </si>
  <si>
    <t>桃花源镇耕地抛荒治理任务633.33亩</t>
  </si>
  <si>
    <t>通过荒田整治，方便农田耕作，提高群众满意度</t>
  </si>
  <si>
    <t>桃花源镇集中育秧</t>
  </si>
  <si>
    <t>2022.3月</t>
  </si>
  <si>
    <t>2个百亩以上集中育秧示范片和其他规模集中育秧</t>
  </si>
  <si>
    <t>通过早稻集中育秧，提高水稻产量，增加收入，提高群众满意度</t>
  </si>
  <si>
    <t>2022年易地搬迁后续产业帮扶3万元</t>
  </si>
  <si>
    <t>4-10月</t>
  </si>
  <si>
    <t>易地扶贫搬迁对象后续帮扶</t>
  </si>
  <si>
    <t>39户易地搬迁对象</t>
  </si>
  <si>
    <t>通过对易地搬迁户后续帮扶，稳定增加收入，提高群众满意度</t>
  </si>
  <si>
    <t>2022年雨露计划</t>
  </si>
  <si>
    <t>教育扶贫</t>
  </si>
  <si>
    <t>中高职贫困学生每人每学期1500元</t>
  </si>
  <si>
    <t>28名中高职脱贫学生</t>
  </si>
  <si>
    <t>直接减少贫困户受教育成本，每人每年每期1500元；提高群众满意度。</t>
  </si>
  <si>
    <t>贫困户直接接受补助；通过公告公示参与监督。</t>
  </si>
  <si>
    <t>2022年创业致富带头人培训</t>
  </si>
  <si>
    <t>创业致富带头人培训10人</t>
  </si>
  <si>
    <t>通过培训，带动本村贫困户发展种养殖产业</t>
  </si>
  <si>
    <t>能人带动，脱贫户受益，通过公示公告参与监督</t>
  </si>
  <si>
    <t>教育扶贫（两免一补）</t>
  </si>
  <si>
    <t>解决脱贫人口学生就读</t>
  </si>
  <si>
    <t>解决275脱贫人口学生就读</t>
  </si>
  <si>
    <t>直接减少脱贫户受教育成本，提高群众满意度。</t>
  </si>
  <si>
    <t>脱贫户直接接受补助；通过公告公示参与监督。</t>
  </si>
  <si>
    <t>健康扶贫_2022基本医疗保险</t>
  </si>
  <si>
    <t>健康扶贫</t>
  </si>
  <si>
    <t>1564户六类人员收入、教育、医疗托底保障</t>
  </si>
  <si>
    <t>1564户六类对象</t>
  </si>
  <si>
    <t>防止所有六类人员返贫、新致贫</t>
  </si>
  <si>
    <t>六类人员直接受益，通过公示公告参与监督</t>
  </si>
  <si>
    <t>扶贫特惠保</t>
  </si>
  <si>
    <t>477户脱贫家庭综合保险</t>
  </si>
  <si>
    <t>脱贫户477户、1422人</t>
  </si>
  <si>
    <t>确保贫困人口家庭综合保险</t>
  </si>
  <si>
    <t>贫困户直接受益，通过公示公告参与监督</t>
  </si>
  <si>
    <t>2022危房改造项目60万</t>
  </si>
  <si>
    <t>危房改造</t>
  </si>
  <si>
    <t>脱贫户、易致贫户房屋维修、新建、加固。</t>
  </si>
  <si>
    <t>15户脱贫户、易致贫户</t>
  </si>
  <si>
    <t>改善脱贫户、易致贫户住房条件，提高群众满意度</t>
  </si>
  <si>
    <t>脱贫户、易致贫户直接接受补助，通过公告公示参与监督</t>
  </si>
  <si>
    <t>综合保障（低保，五保）</t>
  </si>
  <si>
    <t>综合保障</t>
  </si>
  <si>
    <t>六类人员基本生活保障</t>
  </si>
  <si>
    <t>800名六类人员</t>
  </si>
  <si>
    <t>增加经济收入，提高群众满意度</t>
  </si>
  <si>
    <t>残疾人两项补贴</t>
  </si>
  <si>
    <t>残疾人护理生活两项补贴</t>
  </si>
  <si>
    <t>全镇所有重度残疾人口</t>
  </si>
  <si>
    <t>困难、重残家庭两项补贴资金，提高群众满意度。</t>
  </si>
  <si>
    <t>重残人口直接受益，通过公示公告参与监督</t>
  </si>
  <si>
    <t>金融扶贫_2022小额信贷贴息</t>
  </si>
  <si>
    <t>金融扶贫</t>
  </si>
  <si>
    <t>金融扶贫小额贷款贴息</t>
  </si>
  <si>
    <t>全镇已贷款贫困户</t>
  </si>
  <si>
    <t>通过贷款增加脱贫户经济收入，鼓励自身发展产业</t>
  </si>
  <si>
    <t>企业奖补</t>
  </si>
  <si>
    <t>奖补区域内优秀企业、确保脱贫户稳固脱贫</t>
  </si>
  <si>
    <t>区域内优秀企业奖补资金</t>
  </si>
  <si>
    <t>通过企业安置脱贫人口就业务工，流转土地等方式，使脱贫人口稳定增收、奖补企业产业发展，增加群众收入，提高群众满意度。</t>
  </si>
  <si>
    <t>通过参与项目入库立项表决，通过公告公示等进行日常管理和监督。</t>
  </si>
  <si>
    <t>农产品订购</t>
  </si>
  <si>
    <t>龙头企业在贫困村实施农产品订购，增加脱贫户收入</t>
  </si>
  <si>
    <t>龙头企业在贫困村实施农产品订购奖补</t>
  </si>
  <si>
    <t>通过企业收购农产品，增加脱贫人口收入，稳固增收，奖补企业产业发展，增加群众收入，提高群众满意度</t>
  </si>
  <si>
    <t xml:space="preserve">交通补助资金
</t>
  </si>
  <si>
    <t>交通补贴</t>
  </si>
  <si>
    <t>跨省务工一次性交通补贴</t>
  </si>
  <si>
    <t>30名脱贫人口跨省务工一次性交通补贴</t>
  </si>
  <si>
    <t>通过补贴脱贫人口外出务工交通补贴，增加脱贫人口就业率，提高群众满意度</t>
  </si>
  <si>
    <t>粮食生产示范片奖补</t>
  </si>
  <si>
    <t>9个村区镇村三级领导示范片5900亩粮食生产奖补</t>
  </si>
  <si>
    <t>全镇30亩以上种粮大户</t>
  </si>
  <si>
    <t>通过生产奖补，提升群众积极性，提高群众满意度。</t>
  </si>
  <si>
    <t>双季稻种植补贴</t>
  </si>
  <si>
    <t>3400亩双季稻种植补贴</t>
  </si>
  <si>
    <t>全镇种植双季稻农户</t>
  </si>
  <si>
    <t>通过种植补贴，提升群众积极性，提高群众满意度。</t>
  </si>
  <si>
    <t>脱贫户、监测户产业奖补及产业直接帮扶</t>
  </si>
  <si>
    <t>生产产业奖补及两有监测产业直接帮扶</t>
  </si>
  <si>
    <t>全镇脱贫户及监测户</t>
  </si>
  <si>
    <t>通过生产奖补，鼓励自身发展产业、提高群众满意度</t>
  </si>
  <si>
    <t>受污染耕地治理</t>
  </si>
  <si>
    <t>6800亩受污染耕地治理</t>
  </si>
  <si>
    <t>全镇受污染耕地农户</t>
  </si>
  <si>
    <t>通过污染治理，改善耕地面积，提高群众满意度</t>
  </si>
  <si>
    <t>就业增收</t>
  </si>
  <si>
    <t>衔接期间省外及省内区外交通补贴</t>
  </si>
  <si>
    <t>区外就业的脱贫户及监测户</t>
  </si>
  <si>
    <t>通过交通补贴，减轻脱贫户及监测户出行费用，提高满意度</t>
  </si>
  <si>
    <t>公益性岗位补贴</t>
  </si>
  <si>
    <t>公益岗位务工人员</t>
  </si>
  <si>
    <t>通过公益岗位补贴，提高脱贫人口收入及满意度</t>
  </si>
  <si>
    <t>村级农文旅产品展售中心项目建设</t>
  </si>
  <si>
    <t>桃花居委会</t>
  </si>
  <si>
    <t>新建农文旅产品展示房3间，展示柜等3套。</t>
  </si>
  <si>
    <t>通过农文旅产品展售中心带动就业，增加集体收入，增加群众收入，提升满意度</t>
  </si>
  <si>
    <t>通过参与项目入库立项表决通过公示进行日常管理，带动全居253户688人直接或间接受益</t>
  </si>
  <si>
    <t>路灯建设4公里</t>
  </si>
  <si>
    <t>同仁安置小区2.5公里25盏，五柳小镇1.5公里15盏。</t>
  </si>
  <si>
    <t>方便群众出行，提高群众生活质量，提高群众满意度</t>
  </si>
  <si>
    <t>通过参与项目入库立项表决通过公示进行日常管理，带动167户439人直接或间接受益</t>
  </si>
  <si>
    <t>公路新增硬化300米</t>
  </si>
  <si>
    <t>八里坡300米道路硬化5万元</t>
  </si>
  <si>
    <t>方便旺季游客车辆停放，增加集体收入，增加群众收入，提升满意度</t>
  </si>
  <si>
    <t>农产品展销中心</t>
  </si>
  <si>
    <t>修建20平米木制结构的商铺。</t>
  </si>
  <si>
    <t>通过新建农产品展销商铺带动就业，增加集体收入、增加群众收入，提升满意度</t>
  </si>
  <si>
    <t>桃仙岭片区种养产业融合发展建设</t>
  </si>
  <si>
    <t>新建小陶家的菜篮子菜园1000平方米，鸡、牛、羊、猪展示舍200平方米，标志围栏一处</t>
  </si>
  <si>
    <t>通过新建菜舍，展示舍带动就业，增加集体收入、增加群众收入，提升满意度</t>
  </si>
  <si>
    <t>通过参与项目入库立项表决通过公示进行日常管理，带动全办253户688人直接或间接受益</t>
  </si>
  <si>
    <t>产业扶贫合作社配套设施花椒种植</t>
  </si>
  <si>
    <t>渔
父
村</t>
  </si>
  <si>
    <t>桃仙岭街道</t>
  </si>
  <si>
    <t>高效产业:花椒种植100亩</t>
  </si>
  <si>
    <t>通过产业发展，增加群众收入。</t>
  </si>
  <si>
    <t>通过参与项目入库立项表决、通过公告公示等进行日常管理和监督全村所有一般农户和31户脱贫户直接或间接受益</t>
  </si>
  <si>
    <t>产业扶贫合作社配套设施产业</t>
  </si>
  <si>
    <t>油茶树200亩</t>
  </si>
  <si>
    <t>产业扶贫合作社配套设施玫瑰园</t>
  </si>
  <si>
    <t>玫瑰园300亩</t>
  </si>
  <si>
    <t>产业扶贫合作社配套设施水果产业</t>
  </si>
  <si>
    <t>2022年3月</t>
  </si>
  <si>
    <t>桑葚、无花果10亩</t>
  </si>
  <si>
    <t>产业扶贫合作社配套设施农合展示大厅</t>
  </si>
  <si>
    <t>2022年7月</t>
  </si>
  <si>
    <t>新建大厅，展示柜等设施800平方</t>
  </si>
  <si>
    <t>通过参与项目入库立项表决、通过公告公示等进行日常管理和监督,全村所有一般农户和31户脱贫户直接或间接受益</t>
  </si>
  <si>
    <t>老年儿童活动中心</t>
  </si>
  <si>
    <t>2022年1月</t>
  </si>
  <si>
    <t>娱乐设施、餐厅厨房200平方</t>
  </si>
  <si>
    <t>丰富群众生活质量，提高群众满意度</t>
  </si>
  <si>
    <t>村部群众大舞台附属设施</t>
  </si>
  <si>
    <t>搭棚、音响、显示屏、投影仪</t>
  </si>
  <si>
    <t>沟渠修建、硬化8公里</t>
  </si>
  <si>
    <t>2022年8月</t>
  </si>
  <si>
    <t>中凤其-杨家冲沟渠4公里、磨耙湾、杨家坳-甘潭、巷口4公里</t>
  </si>
  <si>
    <t>方便群众粮田灌溉，提高粮食生产收益，提高群众满意度。</t>
  </si>
  <si>
    <t>公路扩宽硬化2.3公里</t>
  </si>
  <si>
    <t>甘潭-巷口1公里、五斗冲1.3公里</t>
  </si>
  <si>
    <t>方便群众出行、农产品运输，提高群众满意度</t>
  </si>
  <si>
    <t>通过参与项目入库立项表决、通过公告公示等进行日常管理和监督,带动6户脱贫户直接受益、增加收入、非脱贫户72户出行运输方便</t>
  </si>
  <si>
    <t>公路新增硬化1.3公里</t>
  </si>
  <si>
    <t>李家溶800米、上风其-319国道500米</t>
  </si>
  <si>
    <t>通过参与项目入库立项表决、通过公告公示等进行日常管理和监督,带动3户脱贫户直接受益、增加运输收入，一般农户增加收入</t>
  </si>
  <si>
    <t>公路新增硬化2公里</t>
  </si>
  <si>
    <t>烂泥冲-回龙2公里</t>
  </si>
  <si>
    <t>通过参与项目入库立项表决、通过公告公示等进行日常管理和监督,带动5户脱贫户直接受益、增加运输收入，一般农户增加收入</t>
  </si>
  <si>
    <t>公路新增硬化1.5公里</t>
  </si>
  <si>
    <t>冯家冲组张家冲1公里、杨家冲500米</t>
  </si>
  <si>
    <t>通过参与项目入库立项表决、通过公告公示等进行日常管理和监督,带动6户脱贫户直接受益、增加运输收入，一般农户增加收入</t>
  </si>
  <si>
    <t>机耕道3公里</t>
  </si>
  <si>
    <t>叶家冲1公里10万元、烂泥冲-回龙2公里</t>
  </si>
  <si>
    <t>方便群众耕种，农产品的运输，减少种植成本，提高收益</t>
  </si>
  <si>
    <t>通过参与项目入库立项表决、通过公告公示等进行日常管理和监督,带动31户脱贫户和200户一般农户直接或间接收益</t>
  </si>
  <si>
    <t>机耕道2公里</t>
  </si>
  <si>
    <t>冯家冲组曾家溶1公里、横冲-烂泥冲1公里、谭家冲谭昂成屋至新319国道800米</t>
  </si>
  <si>
    <t>堰塘整修11口</t>
  </si>
  <si>
    <t>2022年9月</t>
  </si>
  <si>
    <t>磨耙湾山堰、杨家坳岩子冲堰、甘潭新冲堰、甘潭百岩湾堰、杨家冲堰塘、八斗湾堰塘、洞老湾堰塘1口、烂泥冲堰塘1口、草坪堰塘1口、青年组堰塘1口、</t>
  </si>
  <si>
    <t>方便群众有水源抗旱、提高群众满意度</t>
  </si>
  <si>
    <t>路灯建设1.3公里</t>
  </si>
  <si>
    <t>五斗冲1.3公里48盏、敢居冲800米30盏</t>
  </si>
  <si>
    <t>通过参与项目入库立项表决、通过公告公示等进行日常管理和监督,带动2脱贫户和30户一般农户直接或间接受益</t>
  </si>
  <si>
    <t>路灯建设1.8公里</t>
  </si>
  <si>
    <t>李家溶800米30盏、明水冲1公里35盏</t>
  </si>
  <si>
    <t>通过参与项目入库立项表决、通过公告公示等进行日常管理和监督,带动2户脱贫户和49户一般农户直接或间接受益</t>
  </si>
  <si>
    <t>路灯建设3.5公里</t>
  </si>
  <si>
    <t>杨家坳2公里70盏、磨耙湾1.5公里55盏</t>
  </si>
  <si>
    <t>通过参与项目入库立项表决、通过公告公示等进行日常管理和监督,带动3脱贫户和40户一般农户直接或间接受益</t>
  </si>
  <si>
    <t>路灯建设5公里</t>
  </si>
  <si>
    <t>兰家坪2公里70盏、岩角1公里35盏、烂泥冲1公里35盏、洞老湾1公里35盏</t>
  </si>
  <si>
    <t>通过参与项目入库立项表决、通过公告公示等进行日常管理和监督,带动5户脱贫户和74户一般农户直接或间接受益</t>
  </si>
  <si>
    <t>上凤其1.5公里55盏、中凤其1公里35盏、谭家冲1公里35盏</t>
  </si>
  <si>
    <t>通过参与项目入库立项表决、通过公告公示等进行日常管理和监督,带动3户脱贫户和50户一般农户直接或间接受益</t>
  </si>
  <si>
    <t>路灯建设1.5公里</t>
  </si>
  <si>
    <t>冯家冲1.5公里55盏</t>
  </si>
  <si>
    <t>通过参与项目入库立项表决、通过公告公示等进行日常管理和监督,带动3户脱贫户和43户一般农户直接或间接受益</t>
  </si>
  <si>
    <t>路灯建设2公里</t>
  </si>
  <si>
    <t>杨家冲1公里35盏、八斗湾1公里35盏</t>
  </si>
  <si>
    <t>通过参与项目入库立项表决、通过公告公示等进行日常管理和监督,带动3户脱贫户和66户一般农户直接或间接受益</t>
  </si>
  <si>
    <t>顾家咀1公里35盏、马安山1公里35盏草坪1公里35盏、054线1公里35盏</t>
  </si>
  <si>
    <t>通过参与项目入库立项表决、通过公告公示等进行日常管理和监督,带动5户脱贫户和109户一般农户直接或间接受益</t>
  </si>
  <si>
    <t>村级卫生室配套设施建设</t>
  </si>
  <si>
    <t>渔父村新建村级卫生室125平方米</t>
  </si>
  <si>
    <t>方便群众检查看病，提高群众生活质量，提高群众满意度</t>
  </si>
  <si>
    <t>通过参与项目入库立项表决、通过公告公示等进行日常管理和监督,带动31户脱贫户和全村一般农户直接或间接受益</t>
  </si>
  <si>
    <t>冷冻烘干厂</t>
  </si>
  <si>
    <t>2022年4月</t>
  </si>
  <si>
    <t>新建厂房，机器设备</t>
  </si>
  <si>
    <t>非粮化项目</t>
  </si>
  <si>
    <t>何家冲55亩、李家溶40亩、烂泥冲60亩、杨家坳20亩、叶家溶30亩、草坪20亩、敢居冲35亩、谭石湾20亩</t>
  </si>
  <si>
    <t>通过非粮化治理，提高耕地利用率，稳定粮食生产，带动脱贫户增收，提高群众满意度</t>
  </si>
  <si>
    <t>通过参与项目入库立项表决、通过公告公示等进行日常管理和监督,带动脱贫户31户和一般农户直接或间接受益</t>
  </si>
  <si>
    <t>渔父村产业配套设施建设</t>
  </si>
  <si>
    <t>2022年12月</t>
  </si>
  <si>
    <t>基础建设路长200米宽8米、基地建设1000平方米</t>
  </si>
  <si>
    <t>渔父村狮象种植园提质改造</t>
  </si>
  <si>
    <t>渔父村</t>
  </si>
  <si>
    <t>草莓大棚土壤改良13亩
大棚遮阴改造6800平方
草莓架下砖土结构改造长400米、宽30米、高40米</t>
  </si>
  <si>
    <t>渔父村狮象农合养殖基地提质改造</t>
  </si>
  <si>
    <t>猪栏通风提质改造400平方
养殖基地扩大200平方
鸡舍围栏1000平方</t>
  </si>
  <si>
    <t>渔父村狮象农合油脂加工厂</t>
  </si>
  <si>
    <t>二级精炼油炼制设备1套
租房达标改造15平方</t>
  </si>
  <si>
    <t>渔父村农业产业园基础设施</t>
  </si>
  <si>
    <t>休闲娱乐设施、产品宣传栏等200平方</t>
  </si>
  <si>
    <t>五斗冲公路
硬化</t>
  </si>
  <si>
    <t>五斗冲公路硬化1.3公里</t>
  </si>
  <si>
    <t>张家湾一组至张家湾二组新建基耕路</t>
  </si>
  <si>
    <t>武陵渔村</t>
  </si>
  <si>
    <t>2022.6</t>
  </si>
  <si>
    <t>桃仙岭街道办事处</t>
  </si>
  <si>
    <t>张家湾一组大堰至张家湾二组庙嘴新建基耕路2000米</t>
  </si>
  <si>
    <t>解决群众耕种有保障，确保农田收入有保障提高群众满意度。</t>
  </si>
  <si>
    <t>带动6户脱贫户、1户监测户、一般农户40户直接或间接受益，解决群众耕种方便，确保农田收入有保障。</t>
  </si>
  <si>
    <t>养殖基地设施建设(扩建养鸡基地)</t>
  </si>
  <si>
    <t>2022.3</t>
  </si>
  <si>
    <t>常德市三日同晖农业农民专业合作社扩建养鸡基地</t>
  </si>
  <si>
    <t>解决脱贫收入有保障提高群众满意度。</t>
  </si>
  <si>
    <t>带动39户脱贫户直接或间接受益，增加脱贫户收入，提搞满意度。</t>
  </si>
  <si>
    <t>广福殿水利基础设施</t>
  </si>
  <si>
    <t>广福殿十一组、十二组新建小型机埠1座及配件设施。</t>
  </si>
  <si>
    <t>解决群众农田用水有保障，天旱之年，确保农田增收有保障提高群众满意度。</t>
  </si>
  <si>
    <t>带动8户脱贫户、80户一般农户直接受益，解决群众300多亩农天天旱之年农田灌溉问题，农作物增收有保障。</t>
  </si>
  <si>
    <t>张家湾十组至十二组新建基耕路</t>
  </si>
  <si>
    <t>2022.7</t>
  </si>
  <si>
    <t>张家湾十组至张家湾十二组金华冲新建基耕路2500米</t>
  </si>
  <si>
    <t>带动4户脱贫户、一般农户32户直接或间接受益，解决群众耕种方便，确保农田收入有保障。</t>
  </si>
  <si>
    <t>张家湾六组至七组道路硬化</t>
  </si>
  <si>
    <t>张家湾七组小拱桥至六组宋家溶公路硬化长1000米、宽3.5米、厚0.2米</t>
  </si>
  <si>
    <t>方便6组、7、8组、14群众出行、方便农产品运输，提高群众满意度。</t>
  </si>
  <si>
    <t>带动5户脱贫户、65户一般农户直接或间接受益，解决群众出行，方便农产品进出运输。</t>
  </si>
  <si>
    <t>张家湾五组至九组道路扩宽、硬化</t>
  </si>
  <si>
    <t>张家湾五组至张家湾九组道路扩宽1.5米、硬化长1900米。</t>
  </si>
  <si>
    <t>方便5组、6组、7组、8组、9组、群众出行、方便农产品运输，提高群众满意度。</t>
  </si>
  <si>
    <t>带动脱贫户6户及90户一般农户直接或间接受益，解决群众出行，方便农产品进出运输。</t>
  </si>
  <si>
    <t>广福殿1组、广福殿4组至十四组道路扩宽硬化</t>
  </si>
  <si>
    <t>广福殿1组公路1100米、广福殿4组寒家溶至广福殿十四组西溪渡口公路2500米，扩宽1.5米、硬化长1900米</t>
  </si>
  <si>
    <t>方便4组至14组群众出行、方便农产品运输，提高群众满意度。</t>
  </si>
  <si>
    <t>带动脱贫户3户及68户一般农户直接或间接受益，解决群众出行，方便农产品进出运输。</t>
  </si>
  <si>
    <t>武陵渔村村部至十字路道路路灯建设</t>
  </si>
  <si>
    <t>武陵渔村部至十字路村安装路灯3.5公里</t>
  </si>
  <si>
    <t>改善脱贫户及全村村民生活环境，提高群众满意度。</t>
  </si>
  <si>
    <t>带动脱贫户8户及一般农户80户直接或间接受益，改善群众生活环境，提搞满意度。</t>
  </si>
  <si>
    <t>武陵渔村村部至张家湾13组道路路灯建设</t>
  </si>
  <si>
    <t>武陵渔村部至张家湾13组狮象桥安装路灯3.5公里</t>
  </si>
  <si>
    <t>带动脱贫户2户及一般农户30户直接或间接受益，改善群众生活环境，提搞满意度。</t>
  </si>
  <si>
    <t>武陵渔村村部至广福殿十四组道路路灯建设</t>
  </si>
  <si>
    <t>武陵渔村部至广福殿十四组西溪渡口安装路灯3.2公里</t>
  </si>
  <si>
    <t>带动脱贫户5户及一般农户55户直接或间接受益，改善群众生活环境，提搞满意度。</t>
  </si>
  <si>
    <t>广福殿2组山塘整修硬化、6组、9组山塘整修。</t>
  </si>
  <si>
    <t>维修</t>
  </si>
  <si>
    <t>带动脱贫户1户及一般农户62户直接受益，解决群众农天天旱之年农田灌溉问题，农作物增收有保障。</t>
  </si>
  <si>
    <t>广福殿5组、7组、12组山塘整修</t>
  </si>
  <si>
    <t>广福殿5组、7组、12组山塘整修。</t>
  </si>
  <si>
    <t>带动5户脱贫户及一般农户74户直接受益，解决群众农天天旱之年农田灌溉问题，农作物增收有保障。</t>
  </si>
  <si>
    <t>张家湾4组、5组山塘整修、11组山塘整修、硬化</t>
  </si>
  <si>
    <t>张家湾4组、5组山塘整修、11组山塘整修、硬化。</t>
  </si>
  <si>
    <t>带动4户脱贫户及45户一般农户直接受益，解决群众农天天旱之年农田灌溉问题，农作物增收有保障。</t>
  </si>
  <si>
    <t>张家湾3组、6组、8组山塘整修</t>
  </si>
  <si>
    <t>张家湾3组、6组、8组山塘整修。</t>
  </si>
  <si>
    <t>带动5户脱贫户及65户一般农户直接受益，解决群众农天天旱之年农田灌溉问题，农作物增收有保障。</t>
  </si>
  <si>
    <t>张家湾2组沟渠硬化</t>
  </si>
  <si>
    <t>解决群众种田用水有保障，确保农田增收有保障提高群众满意度。</t>
  </si>
  <si>
    <t>带动3户脱贫户及30户一般农户直接或间接受益，解决群众种田用水有保障，干旱之年增收有保障</t>
  </si>
  <si>
    <t>广福殿5组、7组、张家湾7组、11组新建基耕道路</t>
  </si>
  <si>
    <t>广福殿5组、7组、张家湾7组、11组新建基耕道路2000米</t>
  </si>
  <si>
    <t>带动5户脱贫户及75户一般农户直接或间接受益，解决群众耕种方便，确保农田收入有保障。</t>
  </si>
  <si>
    <t>广福殿片区耕地非粮化治理</t>
  </si>
  <si>
    <t>广福殿片区耕地种植树木抛荒治理174亩</t>
  </si>
  <si>
    <t>通过耕地抛荒治理，提高耕地利用率，稳定粮食生产，带动脱贫户增收，提高群众满意度</t>
  </si>
  <si>
    <t>带动脱贫18户及一般农户126户直接或间接受益</t>
  </si>
  <si>
    <t>张家湾片区耕地非粮化治理</t>
  </si>
  <si>
    <t>张家湾片区耕地种植树木抛荒治理401亩</t>
  </si>
  <si>
    <t>带动脱贫户21及一般农户226户直接或间接受益</t>
  </si>
  <si>
    <t>农副产品展销中心配套设施建设</t>
  </si>
  <si>
    <t>2022.5</t>
  </si>
  <si>
    <t>武陵渔村农副产品展销中心配套设施建设</t>
  </si>
  <si>
    <t>为旅客提供便利、安全、高质农产品采购服务，将本村所有农户农产品提供销售渠道，增加农户收入，提高群众满意度。</t>
  </si>
  <si>
    <t>带动39户脱贫户、一般农户600户直接受益，有解决本村所有农户农产品销售渠道，增加农户收入，提高群众满意度。</t>
  </si>
  <si>
    <t>武陵渔村渠道整治</t>
  </si>
  <si>
    <t>白竹山渠道清淤、整修400米</t>
  </si>
  <si>
    <t>解决群众农田用水有保障，确保农田增收有保障提高群众满意度。</t>
  </si>
  <si>
    <t>带动13户脱贫户及123户一般农户直接受益，解决群众300亩农田天旱之年农田灌溉问题，农作物增收有保障。</t>
  </si>
  <si>
    <t>武陵渔村湘莲种植</t>
  </si>
  <si>
    <t>2022.4</t>
  </si>
  <si>
    <t>新建35亩湘莲种植基地</t>
  </si>
  <si>
    <t>通过产业发展，增加群众收入，提高群众满意度。</t>
  </si>
  <si>
    <t>通过参与项目入库立项表决、通过公告公示等进行管理和监督，带动一般农户及4户脱贫户、1户监测户直接或间接受益。</t>
  </si>
  <si>
    <t>产业路硬化</t>
  </si>
  <si>
    <t>五柳湖村</t>
  </si>
  <si>
    <t>深仁塘——三合水库产业路硬化2.6公里</t>
  </si>
  <si>
    <t>通过参与项目入库立项表决、通过公告公示等进行日常管理和监督,带动一般农户和1户脱贫户直接受益、增加运输收入，一般农户增加收入</t>
  </si>
  <si>
    <t>公路拓宽</t>
  </si>
  <si>
    <t>青山夜来香至白马渡公路拓宽2.3公里</t>
  </si>
  <si>
    <t>道路拓宽</t>
  </si>
  <si>
    <t>青山二组、五组道路拓宽1.2公里</t>
  </si>
  <si>
    <t>通过参与项目入库立项表决、通过公告公示等进行日常管理和监督,带动1户脱贫户直接受益、增加运输收入，一般农户增加收入</t>
  </si>
  <si>
    <t>五柳湖村三合一、二、三、四组沟渠硬化</t>
  </si>
  <si>
    <t>五柳湖村三合一、二、三、四组沟渠硬化3.5公里</t>
  </si>
  <si>
    <t>通过参与项目入库立项表决、通过公告公示等进行日常管理和监督,全村所有一般农户和20户脱贫户直接或间接受益</t>
  </si>
  <si>
    <t>五柳湖村三合五、六组沟渠硬化</t>
  </si>
  <si>
    <t>五柳湖村三合五、六组沟渠硬化2.3公里</t>
  </si>
  <si>
    <t>通过参与项目入库立项表决、通过公告公示等进行日常管理和监督,全村所有一般农户和19户脱贫户直接或间接受益</t>
  </si>
  <si>
    <t>公路扩宽</t>
  </si>
  <si>
    <t>五柳湖村三合五、六组公路扩宽2.3公里</t>
  </si>
  <si>
    <t>通过参与项目入库立项表决、通过公告公示等进行日常管理和监督,带动19户脱贫户直接受益、增加收入、非脱贫户75户出行运输方便</t>
  </si>
  <si>
    <t>水果采摘基地建设</t>
  </si>
  <si>
    <t>青山五组黑老虎采摘园”建设50亩</t>
  </si>
  <si>
    <t>过参与项目入库立项表决、通过公告公示等进行日常管理和监督全村所有一般农户和1户脱贫户直接或间接受益</t>
  </si>
  <si>
    <t>五柳湖村三合片荷塘产业园</t>
  </si>
  <si>
    <t>五柳湖村三合片荷塘产业园120亩</t>
  </si>
  <si>
    <t>过参与项目入库立项表决、通过公告公示等进行日常管理和监督全村所有一般农户和15户脱贫户直接或间接受益</t>
  </si>
  <si>
    <t>五柳湖擂茶原材料加工基地建设</t>
  </si>
  <si>
    <t>新建擂茶原材料加工基地一处，扩大原材料生产基地30亩</t>
  </si>
  <si>
    <t>通过原材料加工，带动群众就业，提供群众满意度</t>
  </si>
  <si>
    <t>过参与项目入库立项表决、通过公告公示等进行日常管理和监督全村所有一般农户和53脱贫户直接或间接受益</t>
  </si>
  <si>
    <t xml:space="preserve">农产品加工及冷藏中心
</t>
  </si>
  <si>
    <t>新建农产品加工及冷藏中心基地150㎡</t>
  </si>
  <si>
    <t>通过新建农产品加工，带动群众就业，提供群众满意度</t>
  </si>
  <si>
    <t>五柳湖村桃川宫采摘园</t>
  </si>
  <si>
    <t>采摘园土地平整60亩，蔬菜、水果，种子、种苗购买60亩，机耕道新建500米，沟渠整修1000米</t>
  </si>
  <si>
    <t>通过产业发展，解决失地农民就业问题、增加失地农民就业收入。</t>
  </si>
  <si>
    <t>过参与项目入库立项表决、通过公告公示等进行日常管理和监督全村所有一般农户和56户脱贫户直接或间接受益</t>
  </si>
  <si>
    <t>五柳湖村青山六组组级公路水毁路段修复</t>
  </si>
  <si>
    <t>2022.9</t>
  </si>
  <si>
    <t>五柳湖村青山六组水毁路段修复40米</t>
  </si>
  <si>
    <t>过参与项目入库立项表决、通过公告公示等进行日常管理和监督6户一般农户直接或间接受益</t>
  </si>
  <si>
    <t xml:space="preserve">农产品展销中心
</t>
  </si>
  <si>
    <t>新建农产品展销中心规模150㎡</t>
  </si>
  <si>
    <t>通过新建农产品展销中心，带动群众就业，提供群众满意度</t>
  </si>
  <si>
    <t>五柳湖村三合一组沟渠及道路硬化</t>
  </si>
  <si>
    <t>沟渠硬化200米，道路硬化95米</t>
  </si>
  <si>
    <t>过参与项目入库立项表决、通过公告公示等进行日常管理和监督全村所有一般农户和5脱贫户直接或间接受益</t>
  </si>
  <si>
    <t>五柳湖村青山小院太阳能路灯安装</t>
  </si>
  <si>
    <t>青山一、六、七、八组太阳能路灯安装50盏</t>
  </si>
  <si>
    <t>通过亮化道路，给群众出行提供便利，提高群众满意度</t>
  </si>
  <si>
    <t>五柳湖村万家堰整修与污水管道处理</t>
  </si>
  <si>
    <t>青山三组万家堰整修一口，污水管道处理120米</t>
  </si>
  <si>
    <t>稻虾基地产业建设</t>
  </si>
  <si>
    <t>稻虾基地建设53亩</t>
  </si>
  <si>
    <t>通过扩大稻虾产业建设，带动群众就业，提高群众满意度</t>
  </si>
  <si>
    <t>退林还耕项目</t>
  </si>
  <si>
    <t>白鳞洲村</t>
  </si>
  <si>
    <t>白鳞洲村全村退林还耕项目</t>
  </si>
  <si>
    <t>通过退林还耕，加大粮食蔬菜，带动脱贫户与一般农户增收，提高群众满意度</t>
  </si>
  <si>
    <t>通过参与项目入库立项表决通过公示进行日常管理，带动脱贫户监测户15户和全村农户直接或间接受益</t>
  </si>
  <si>
    <t>观光旅游车</t>
  </si>
  <si>
    <t>白鳞洲村购买3台观光车</t>
  </si>
  <si>
    <t>通过购买观光旅游车，带动脱贫户与一般农户增收，提高群众满意度</t>
  </si>
  <si>
    <t>河岸护坡一组</t>
  </si>
  <si>
    <t>白鳞洲村1组河岸护坡800米</t>
  </si>
  <si>
    <t>通过河岸护坡，保护河岸的稳定性，提高群众满意度</t>
  </si>
  <si>
    <t>目入库立项表决通过公示进行日常管理。带动脱贫户和监测户15户和全村农户直接或间接受益</t>
  </si>
  <si>
    <t>河岸护坡二组</t>
  </si>
  <si>
    <t>白鳞洲村2组河岸护坡700米</t>
  </si>
  <si>
    <t>河岸护坡三组</t>
  </si>
  <si>
    <t>白鳞洲村3组河岸护坡400米</t>
  </si>
  <si>
    <t>河岸护坡四组</t>
  </si>
  <si>
    <t>白鳞洲村4组河岸护坡300米</t>
  </si>
  <si>
    <t>河岸护坡五组</t>
  </si>
  <si>
    <t>白鳞洲村5组河岸护坡200米</t>
  </si>
  <si>
    <t>河岸护坡七组</t>
  </si>
  <si>
    <t>白鳞洲村7组河岸护坡500米</t>
  </si>
  <si>
    <t>河岸护坡八组</t>
  </si>
  <si>
    <t>白鳞洲村8组河岸护坡900米</t>
  </si>
  <si>
    <t>河岸护坡九组</t>
  </si>
  <si>
    <t>白鳞洲村9组河岸护坡200米</t>
  </si>
  <si>
    <t>河岸护坡十一组</t>
  </si>
  <si>
    <t>白鳞洲村11组河岸护坡300米</t>
  </si>
  <si>
    <t>河岸护坡十二组</t>
  </si>
  <si>
    <t>白鳞洲村12组河岸护坡500米</t>
  </si>
  <si>
    <t>河坡小路</t>
  </si>
  <si>
    <t>白鳞洲村河坡小路6800米</t>
  </si>
  <si>
    <t>通过河坡小路的建设，方便群众出行，解决农产品运输途径，增产增收，提高群众满意度</t>
  </si>
  <si>
    <t xml:space="preserve">        </t>
  </si>
  <si>
    <t>蘑菇屋改造</t>
  </si>
  <si>
    <t>白鳞洲村蘑菇屋改造</t>
  </si>
  <si>
    <t>通过蘑菇屋的改造，带动脱贫户与一般农户增收增加旅游收入，提高群众满意度</t>
  </si>
  <si>
    <t xml:space="preserve">幸福屋场 </t>
  </si>
  <si>
    <t>白鳞洲村幸福屋场</t>
  </si>
  <si>
    <t>通过幸福屋场的建设，丰富群众娱乐，提高群众满意度</t>
  </si>
  <si>
    <t>池塘整修</t>
  </si>
  <si>
    <t>白鳞洲村池塘整修</t>
  </si>
  <si>
    <t>通过池塘整修，带动贫困户和一般农户增收增产，提高群众满意度</t>
  </si>
  <si>
    <t>主干路护肩绿化</t>
  </si>
  <si>
    <t>白鳞洲村主干路绿化</t>
  </si>
  <si>
    <t>通过主干路护肩绿化，美化环境，提高群众满意度</t>
  </si>
  <si>
    <t>蘑菇屋配套改造</t>
  </si>
  <si>
    <t>白鳞洲村蘑菇屋配套改造、新增渔文化展示展品</t>
  </si>
  <si>
    <t>通过产业发展，增加经济收入，提高群众满意度</t>
  </si>
  <si>
    <t>通过参与项目入库立项表决、通过公告公示进行日常管理和监督、全村农户直接或间接受益</t>
  </si>
  <si>
    <t>农副产品展销中心建设</t>
  </si>
  <si>
    <t>新建农副产品展示陈列柜2套，长7米、高2米，场地平整200平方米</t>
  </si>
  <si>
    <t>白鳞洲村机埠维修</t>
  </si>
  <si>
    <t>维修机埠设备及加固</t>
  </si>
  <si>
    <t>路基建设</t>
  </si>
  <si>
    <t>建设路基长3000米、宽8米</t>
  </si>
  <si>
    <t>通过乡村建设，提高村民满意度</t>
  </si>
  <si>
    <t>乡村旅游产业发展</t>
  </si>
  <si>
    <t>渔猎文化展陈设施、瓜果长廊</t>
  </si>
  <si>
    <t>脱贫户、监测户15户直接受益，全村1230人全部受益，减轻外出务工经济负担</t>
  </si>
  <si>
    <t>乡村旅游产业建设</t>
  </si>
  <si>
    <t>乡村旅游产业配套基础设施建设</t>
  </si>
  <si>
    <t>蔬菜基地提质改造</t>
  </si>
  <si>
    <t>新建架栽基地50亩</t>
  </si>
  <si>
    <t>通过参与项目入库立项表决、通过公告公示等进行日常管理和监督,全村所有一般农户和15户监测户、脱贫户直接或间接受益</t>
  </si>
  <si>
    <t>耕地非粮化整治</t>
  </si>
  <si>
    <t>整治主干道种树农田30亩</t>
  </si>
  <si>
    <t>桃仙岭村乡村旅游建设项目</t>
  </si>
  <si>
    <t>续建</t>
  </si>
  <si>
    <t>桃仙岭村</t>
  </si>
  <si>
    <t>百亩荷塘观赏栈道、标示标牌、受淹后补种藕苗采购、采摘基地、休闲中心配套设施建设等。</t>
  </si>
  <si>
    <t>通过参与项目入库立项表决，通过公告公示等进行日常管理和监督。带动10户脱贫户、2户监测户受益，增加其收入</t>
  </si>
  <si>
    <t>幸福屋场及党建学习园地建设项目</t>
  </si>
  <si>
    <t>幸福屋场规划设计、活动广场建设、绿化、景观配置等。</t>
  </si>
  <si>
    <t>通过基础设施建设，丰富精神文明建设内涵，增强群众幸福感。</t>
  </si>
  <si>
    <t>通过参与项目入库立项表决，通过公告公示等进行日常管理和监督。带动6户脱贫户、1户监测户受益，增加其收入</t>
  </si>
  <si>
    <t>桃仙岭村特色种植基地建设项目</t>
  </si>
  <si>
    <t>特色种植基地机耕道修建、山地整治、种苗采购等。</t>
  </si>
  <si>
    <t>通过参与项目入库立项表决，通过公告公示等进行日常管理和监督。带动5户脱贫户受益，增加其收入</t>
  </si>
  <si>
    <t>林下养殖经济发展项目</t>
  </si>
  <si>
    <t>种苗采购、养殖棚搭建、技术培训等</t>
  </si>
  <si>
    <t>通过参与项目入库立项表决，通过公告公示等进行日常管理和监督。带动3户脱贫户受益，增加其收入</t>
  </si>
  <si>
    <t>桃仙岭村电商平台建设项目</t>
  </si>
  <si>
    <t>销售平台服务费、销售中心配套设施建设等</t>
  </si>
  <si>
    <t>桃仙岭村果蔬基地配套设施建设</t>
  </si>
  <si>
    <t>果蔬基地设施用房修缮、育苗大棚建设及排渍沟渠修建等</t>
  </si>
  <si>
    <t>通过参与项目入库立项表决，通过公告公示等进行日常管理和监督。脱贫户15户、检测户5户及150户一般户增加收入</t>
  </si>
  <si>
    <t>桃仙岭村乡村互助幸福屋配套设施建设项目</t>
  </si>
  <si>
    <t>幸福屋配套物资添置，房屋检修、设施改善等。</t>
  </si>
  <si>
    <t>通过互助幸福屋建设，丰富老年人晚年生活。</t>
  </si>
  <si>
    <t>通过参与项目入库立项表决，通过公告公示等进行日常管理和监督。民生工程建设、增加群众满意度。</t>
  </si>
  <si>
    <t>桃仙岭村汪玉线果桃采摘基地配套设施建设</t>
  </si>
  <si>
    <t>果桃采摘基地道路路基加宽、建设观景台、游步道等方便游客自驾车辆通行、观桃花，带动周边农副产品销售。</t>
  </si>
  <si>
    <t>桃仙岭村重金属污染地块治理项目</t>
  </si>
  <si>
    <t>500亩重金属污染地块深度翻耕、药物处理费用等</t>
  </si>
  <si>
    <t>通过参与项目入库立项表决，通过公告公示等进行日常管理和监督。带动18户脱贫户、3户监测户受益，增加其收入</t>
  </si>
  <si>
    <t>桃仙岭村水稻种植示范区基础设施建设项目</t>
  </si>
  <si>
    <t>配套沟渠建设</t>
  </si>
  <si>
    <t>通过参与项目入库立项表决，通过公告公示等进行日常管理和监督。带动15户脱贫户受益，增加其收入</t>
  </si>
  <si>
    <t>桃仙岭村非粮化耕地治理项目</t>
  </si>
  <si>
    <t>3-6月</t>
  </si>
  <si>
    <t>桃仙岭村150亩非粮化耕地治理</t>
  </si>
  <si>
    <t>通过治理非粮化耕地，提高耕地利用率，稳定粮食生产，带动脱贫户增收，提高群众满意度</t>
  </si>
  <si>
    <t>通过参与项目入库立项表决通过公示进行日常管理。带动脱贫户和一般农户直接或间接受益</t>
  </si>
  <si>
    <t>桃仙岭村通组道路路基</t>
  </si>
  <si>
    <t>19人</t>
  </si>
  <si>
    <t>通过参与项目入库立项表决，通过公告公示等进行日常管理和监督。带动2户脱贫户受益，增加其收入</t>
  </si>
  <si>
    <t>桃仙岭村山塘整治</t>
  </si>
  <si>
    <t>修缮</t>
  </si>
  <si>
    <t>双峰一组、二组、六组山塘整治8口</t>
  </si>
  <si>
    <t>通过基础设施建设，改善产业发展条件，增加群众收入</t>
  </si>
  <si>
    <t>通过参与项目入库立项表决，通过公告公示等进行日常管理和监督。带动12户脱贫户、监测户1人受益，增加其收入</t>
  </si>
  <si>
    <t>湘莲种植</t>
  </si>
  <si>
    <t>湘莲产业提质改造</t>
  </si>
  <si>
    <t>通过产业发展，增加群众收入</t>
  </si>
  <si>
    <t>通过参与项目入库立项表决，通过公告公示等进行日常管理和监督一般农户和5户脱贫户1户监测户直接或间接受益。</t>
  </si>
  <si>
    <t>桃林基地培育</t>
  </si>
  <si>
    <t>260亩桃林除草、枝条修整、游道铺设</t>
  </si>
  <si>
    <t>通过参与项目入库立项表决，通过公告公示等进行日常管理和监督一般农户和6户脱贫户直接或间接受益。</t>
  </si>
  <si>
    <t>中药材种植</t>
  </si>
  <si>
    <t>30亩罗汉果种植基地平整、幼苗、肥料等物质采购及种植培育。</t>
  </si>
  <si>
    <t>通过参与项目入库立项表决，通过公告公示等进行日常管理和监督一般农户和3户脱贫户直接或间接受益。</t>
  </si>
  <si>
    <t>产业道路路基建设</t>
  </si>
  <si>
    <t>桃莫线、荷桃线产业路路基建设2000米</t>
  </si>
  <si>
    <t>通过产业道路建设，方便游客通行，增加群众收入</t>
  </si>
  <si>
    <t>通过参与项目入库立项表决，通过公告公示等进行日常管理和监督一般农户和4户脱贫户直接或间接受益。</t>
  </si>
  <si>
    <t>专业化集中育秧产业奖补</t>
  </si>
  <si>
    <t>渔父村、白鳞洲村集中育秧示范片</t>
  </si>
  <si>
    <t>2022年耕地抛荒治理</t>
  </si>
  <si>
    <t>耕地抛荒治理499.458亩</t>
  </si>
  <si>
    <t>卫生厕所建造</t>
  </si>
  <si>
    <t>250座无害化农村户用卫生厕所建造</t>
  </si>
  <si>
    <t>通过乡村建设，增加群众幸福感</t>
  </si>
  <si>
    <t>5个村区镇村三级领导示范片3500亩粮食生产奖补</t>
  </si>
  <si>
    <t>6000亩双季稻种植补贴</t>
  </si>
  <si>
    <t>脱贫户、监测户产业奖补及产业奖补及产业直接帮扶</t>
  </si>
  <si>
    <t>7000亩受污染耕地治理</t>
  </si>
  <si>
    <t>_教育扶贫_2021年雨露计划</t>
  </si>
  <si>
    <t>直接减少脱贫户受教育成本，每人每年每期1500元；提高群众满意度。</t>
  </si>
  <si>
    <t>_教育扶贫_2021创业致富带头人培训</t>
  </si>
  <si>
    <t>创业致富带头人培训5人</t>
  </si>
  <si>
    <t>通过培训，带动本村脱贫户、监测户发展种养殖产业</t>
  </si>
  <si>
    <t>能够带动，脱贫户、监测户受益，通过公示公告参与监督，能够带动5名直接受益，实现稳定脱贫</t>
  </si>
  <si>
    <t>直接减少脱贫户、监测户受教育成本，提高群众满意度。</t>
  </si>
  <si>
    <t>脱贫户、监测户直接接受补助；通过公告公示参与监督，直接受益74名脱贫人口、监测人口学生，减轻其受教育负担。</t>
  </si>
  <si>
    <t>健康扶贫_2021基本医疗保险</t>
  </si>
  <si>
    <t>427户六类人员收入、教育、医疗托底保障</t>
  </si>
  <si>
    <t>防止所有五类人员返贫、新致贫。</t>
  </si>
  <si>
    <t>六类人员直接受益，通过公示公告参与监督，减轻经济负担。</t>
  </si>
  <si>
    <t>167户脱贫家庭综合保险</t>
  </si>
  <si>
    <t>确保脱贫困人口家庭综合保险</t>
  </si>
  <si>
    <t>通过公示公告参与监督，506人脱贫对象直接受益，减轻经济负担。</t>
  </si>
  <si>
    <t>_2021危房改造项目</t>
  </si>
  <si>
    <t>通过公告公示参与监督，脱贫户、易致贫户直接受益、解决住房不安全问题</t>
  </si>
  <si>
    <t>其他</t>
  </si>
  <si>
    <t>通过公示公告参与监督，脱贫户、监测户直接受益，增加家庭收入</t>
  </si>
  <si>
    <t>通过公示公告参与监督，重残人口直接受益，减轻重残户生活负担。</t>
  </si>
  <si>
    <t>金融扶贫_2021小额信贷贴息</t>
  </si>
  <si>
    <t>通过公示公告参与监督，脱贫户直接受益，发展产业，增加人均纯收入。</t>
  </si>
  <si>
    <t>脱贫户生产奖补（先进个人奖补）</t>
  </si>
  <si>
    <t>自身产业发展较好脱贫户和户脱贫先进个人</t>
  </si>
  <si>
    <t>通过脱贫攻坚先进个人、生产奖补、鼓励自身发展产业、提高群众满意度</t>
  </si>
  <si>
    <t>通过公示公告参与监督。脱贫户直接受益，发展产业，增加人均纯收入。</t>
  </si>
  <si>
    <t>通过参与项目入库立项表决，通过公告公示等进行日常管理和监督，带动脱贫户、监测户、一般农户直接或间接受益</t>
  </si>
  <si>
    <t>通过公示公告参与监督。脱贫户直接受益，减轻外出务工经济负担</t>
  </si>
  <si>
    <t>农田建设</t>
  </si>
  <si>
    <t>高标准农田建设</t>
  </si>
  <si>
    <t>沟渠、机耕道等农田水利设施建设</t>
  </si>
  <si>
    <t>改善农村农田基础设施，通过产业发展，增加群众收入</t>
  </si>
  <si>
    <t>通过参与项目入库立项表决，通过公告公示等进行日常管理和监督一般农户和脱贫户直接或间接受益。</t>
  </si>
  <si>
    <t>新型农业经营主体贷款贴息</t>
  </si>
  <si>
    <t>2021年度新型农业经营主体（常德市三好养殖专业合作社）贷款贴息</t>
  </si>
  <si>
    <t>通过贷款增加新型经营主体与脱贫户经济收入，鼓励发展产业</t>
  </si>
  <si>
    <t>新型主体直接受益，通过公示公告参与监督</t>
  </si>
  <si>
    <t>桃花源旅游管理区2022年巩固拓展脱贫攻坚成果和乡村振兴项目库动态调整明细表（新增入库）</t>
  </si>
  <si>
    <t xml:space="preserve">申报单位：桃花源区                         负责人：                                  联系方式：                         填报人：孟琴                               时间：2022年5月28日                 </t>
  </si>
  <si>
    <t>油菜种植</t>
  </si>
  <si>
    <t>罗汉果种植</t>
  </si>
  <si>
    <t>杨梅基地改造</t>
  </si>
  <si>
    <t>油茶种植</t>
  </si>
  <si>
    <t>官庄主干水淹地段堤质改造</t>
  </si>
  <si>
    <t>道路硬化及拓宽</t>
  </si>
  <si>
    <t>茶叶产业提质</t>
  </si>
  <si>
    <t>黄土坡村300亩茶叶基地提质改造</t>
  </si>
  <si>
    <t>黄土坡村三组1230米沟渠清淤割杂及一座机耕路桥建设</t>
  </si>
  <si>
    <t>通过耕地抛荒，提高土地利用率，提高群众种粮积极性，使群众增产增收。</t>
  </si>
  <si>
    <t>金盘村优质水稻提质1000亩</t>
  </si>
  <si>
    <t>增加垃圾池4个</t>
  </si>
  <si>
    <t>马家坪元6组到原朝阳6组道路硬化</t>
  </si>
  <si>
    <t>马家坪6组易家冲</t>
  </si>
  <si>
    <t>仓储建设</t>
  </si>
  <si>
    <t xml:space="preserve">乡村建设 </t>
  </si>
  <si>
    <t>汤家山村产业园仓储及配套设施建设（仓储中心、分拣中心）</t>
  </si>
  <si>
    <t>围栏建设</t>
  </si>
  <si>
    <t>汤家山擂茶车间配套设施建设（道路硬化100米，周围绿化600平方）</t>
  </si>
  <si>
    <t>青嵩基地土地平平整、苗木购买种植318亩</t>
  </si>
  <si>
    <t>印家铺村擂茶产业园配套设施建设</t>
  </si>
  <si>
    <t>50亩苗种购买，基地建设</t>
  </si>
  <si>
    <t>产品礼盒开发及裕民种植基地</t>
  </si>
  <si>
    <t>桃花源旅游管理区2022年巩固拓展脱贫攻坚成果和乡村振兴项目库动态调整明细表（清理出库）</t>
  </si>
  <si>
    <t>申报单位：桃花源区　　　　　　　　　                　　　　　　申报时间：2022年5月28日</t>
  </si>
  <si>
    <t>实施年度</t>
  </si>
  <si>
    <t>建设任务</t>
  </si>
  <si>
    <t>资金规模及筹资方式（万元）</t>
  </si>
  <si>
    <t>清理出库原因</t>
  </si>
  <si>
    <t>小计</t>
  </si>
  <si>
    <t>财扶专项扶贫资金</t>
  </si>
  <si>
    <t>行业资金</t>
  </si>
  <si>
    <t>自筹资金</t>
  </si>
  <si>
    <t>减少项目合计</t>
  </si>
  <si>
    <t>戴家湾四家冲公路扩宽整修1800米</t>
  </si>
  <si>
    <t>乡村振兴</t>
  </si>
  <si>
    <t>戴家湾组已自筹资金完成</t>
  </si>
  <si>
    <t>金盘村王塘坝至金盘九组印立敏家沟渠整修1100米</t>
  </si>
  <si>
    <t>高标农田改造已规划完成</t>
  </si>
  <si>
    <t>金盘村村部路灯安装</t>
  </si>
  <si>
    <t>社会人士已捐赠完成</t>
  </si>
  <si>
    <t>楠竹一组至伏图山八组</t>
  </si>
  <si>
    <t>自筹资金完成</t>
  </si>
  <si>
    <t>伏图山七组罗元清家至蟠龙村十组通村公路2500米</t>
  </si>
  <si>
    <t>变更项目计划</t>
  </si>
  <si>
    <t>伏图山三组毛永胜家至蟠龙九组通村公路1500米</t>
  </si>
  <si>
    <t>道路路基扩宽</t>
  </si>
  <si>
    <t>金盘村印家湾组道路路基扩宽1400米</t>
  </si>
  <si>
    <t>集云2-3组</t>
  </si>
  <si>
    <t>集云2组到集云3组沟渠硬化</t>
  </si>
  <si>
    <t>高标准农田整治已实施</t>
  </si>
  <si>
    <t>印家铺村肉牛养殖基地配套设施建设</t>
  </si>
  <si>
    <t>基地建设、牛苗购买</t>
  </si>
  <si>
    <t>印家铺村水产养殖基地基础设施建设</t>
  </si>
  <si>
    <t>基地建设、鱼苗购买</t>
  </si>
  <si>
    <t>产业扶贫中药材种植</t>
  </si>
  <si>
    <t>中药材种植基地配套设施建设</t>
  </si>
  <si>
    <t>暂无合适的种植基地</t>
  </si>
  <si>
    <t>印家铺村六组道路硬化</t>
  </si>
  <si>
    <t>印家铺村一组道路硬化</t>
  </si>
  <si>
    <t>印家铺村组级道路建设</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</si>
</sst>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 numFmtId="179" formatCode="0.0_ "/>
    <numFmt numFmtId="180" formatCode="0_ "/>
  </numFmts>
  <fonts count="59">
    <font>
      <sz val="11"/>
      <color theme="1"/>
      <name val="宋体"/>
      <charset val="134"/>
      <scheme val="minor"/>
    </font>
    <font>
      <sz val="11"/>
      <name val="宋体"/>
      <charset val="134"/>
      <scheme val="minor"/>
    </font>
    <font>
      <sz val="11"/>
      <name val="宋体"/>
      <charset val="134"/>
    </font>
    <font>
      <b/>
      <sz val="20"/>
      <color rgb="FF000000"/>
      <name val="方正小标宋_GBK"/>
      <charset val="134"/>
    </font>
    <font>
      <sz val="10"/>
      <color rgb="FF000000"/>
      <name val="宋体"/>
      <charset val="134"/>
    </font>
    <font>
      <b/>
      <sz val="12"/>
      <color rgb="FF000000"/>
      <name val="宋体"/>
      <charset val="134"/>
    </font>
    <font>
      <sz val="10"/>
      <name val="宋体"/>
      <charset val="134"/>
    </font>
    <font>
      <sz val="9"/>
      <name val="宋体"/>
      <charset val="134"/>
    </font>
    <font>
      <sz val="9"/>
      <name val="宋体"/>
      <charset val="134"/>
      <scheme val="minor"/>
    </font>
    <font>
      <sz val="9"/>
      <name val="黑体"/>
      <charset val="134"/>
    </font>
    <font>
      <b/>
      <sz val="10"/>
      <name val="宋体"/>
      <charset val="134"/>
    </font>
    <font>
      <b/>
      <sz val="10"/>
      <color rgb="FF000000"/>
      <name val="宋体"/>
      <charset val="134"/>
    </font>
    <font>
      <b/>
      <sz val="9"/>
      <name val="宋体"/>
      <charset val="134"/>
    </font>
    <font>
      <sz val="10"/>
      <color theme="1"/>
      <name val="宋体"/>
      <charset val="134"/>
      <scheme val="minor"/>
    </font>
    <font>
      <sz val="9"/>
      <color theme="1"/>
      <name val="宋体"/>
      <charset val="134"/>
      <scheme val="minor"/>
    </font>
    <font>
      <sz val="10"/>
      <color theme="1"/>
      <name val="黑体"/>
      <charset val="134"/>
    </font>
    <font>
      <sz val="11"/>
      <color theme="1"/>
      <name val="宋体"/>
      <charset val="134"/>
    </font>
    <font>
      <sz val="10"/>
      <name val="宋体"/>
      <charset val="134"/>
      <scheme val="minor"/>
    </font>
    <font>
      <sz val="22"/>
      <name val="黑体"/>
      <charset val="134"/>
    </font>
    <font>
      <sz val="10"/>
      <color rgb="FF000000"/>
      <name val="黑体"/>
      <charset val="134"/>
    </font>
    <font>
      <sz val="8"/>
      <name val="宋体"/>
      <charset val="134"/>
      <scheme val="minor"/>
    </font>
    <font>
      <sz val="8"/>
      <color theme="1"/>
      <name val="宋体"/>
      <charset val="134"/>
      <scheme val="minor"/>
    </font>
    <font>
      <sz val="8"/>
      <name val="宋体"/>
      <charset val="134"/>
    </font>
    <font>
      <sz val="8"/>
      <color rgb="FF000000"/>
      <name val="黑体"/>
      <charset val="134"/>
    </font>
    <font>
      <sz val="10"/>
      <color theme="1"/>
      <name val="宋体"/>
      <charset val="134"/>
    </font>
    <font>
      <sz val="10"/>
      <name val="黑体"/>
      <charset val="134"/>
    </font>
    <font>
      <sz val="9"/>
      <color theme="1"/>
      <name val="宋体"/>
      <charset val="134"/>
    </font>
    <font>
      <sz val="10"/>
      <name val="宋体"/>
      <charset val="0"/>
    </font>
    <font>
      <b/>
      <sz val="10"/>
      <color rgb="FF000000"/>
      <name val="黑体"/>
      <charset val="134"/>
    </font>
    <font>
      <sz val="9"/>
      <color theme="1"/>
      <name val="宋体"/>
      <charset val="134"/>
      <scheme val="major"/>
    </font>
    <font>
      <sz val="10"/>
      <color rgb="FF000000"/>
      <name val="宋体"/>
      <charset val="134"/>
      <scheme val="minor"/>
    </font>
    <font>
      <sz val="11"/>
      <color indexed="8"/>
      <name val="宋体"/>
      <charset val="134"/>
      <scheme val="minor"/>
    </font>
    <font>
      <sz val="12"/>
      <name val="宋体"/>
      <charset val="134"/>
      <scheme val="minor"/>
    </font>
    <font>
      <sz val="10"/>
      <color rgb="FFFF0000"/>
      <name val="宋体"/>
      <charset val="134"/>
    </font>
    <font>
      <sz val="10"/>
      <name val="宋体"/>
      <charset val="134"/>
      <scheme val="major"/>
    </font>
    <font>
      <sz val="9"/>
      <name val="宋体"/>
      <charset val="0"/>
    </font>
    <font>
      <sz val="12"/>
      <name val="宋体"/>
      <charset val="134"/>
    </font>
    <font>
      <b/>
      <sz val="22"/>
      <color theme="1"/>
      <name val="宋体"/>
      <charset val="134"/>
      <scheme val="minor"/>
    </font>
    <font>
      <b/>
      <sz val="11"/>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indexed="8"/>
      </left>
      <right style="thin">
        <color indexed="8"/>
      </right>
      <top/>
      <bottom style="thin">
        <color indexed="8"/>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8" borderId="21"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43" fillId="10" borderId="0" applyNumberFormat="0" applyBorder="0" applyAlignment="0" applyProtection="0">
      <alignment vertical="center"/>
    </xf>
    <xf numFmtId="0" fontId="46" fillId="0" borderId="23" applyNumberFormat="0" applyFill="0" applyAlignment="0" applyProtection="0">
      <alignment vertical="center"/>
    </xf>
    <xf numFmtId="0" fontId="43" fillId="11" borderId="0" applyNumberFormat="0" applyBorder="0" applyAlignment="0" applyProtection="0">
      <alignment vertical="center"/>
    </xf>
    <xf numFmtId="0" fontId="52" fillId="12" borderId="24" applyNumberFormat="0" applyAlignment="0" applyProtection="0">
      <alignment vertical="center"/>
    </xf>
    <xf numFmtId="0" fontId="53" fillId="12" borderId="20" applyNumberFormat="0" applyAlignment="0" applyProtection="0">
      <alignment vertical="center"/>
    </xf>
    <xf numFmtId="0" fontId="54" fillId="13" borderId="25"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26" applyNumberFormat="0" applyFill="0" applyAlignment="0" applyProtection="0">
      <alignment vertical="center"/>
    </xf>
    <xf numFmtId="0" fontId="56" fillId="0" borderId="27"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center"/>
    </xf>
  </cellStyleXfs>
  <cellXfs count="244">
    <xf numFmtId="0" fontId="0" fillId="0" borderId="0" xfId="0">
      <alignment vertical="center"/>
    </xf>
    <xf numFmtId="0" fontId="0" fillId="0" borderId="0" xfId="0" applyFont="1">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Fill="1" applyBorder="1">
      <alignment vertical="center"/>
    </xf>
    <xf numFmtId="0" fontId="1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0" fillId="0" borderId="0" xfId="0" applyFont="1" applyFill="1" applyAlignment="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4" fillId="0" borderId="0" xfId="0" applyFont="1">
      <alignment vertical="center"/>
    </xf>
    <xf numFmtId="0" fontId="13" fillId="0" borderId="0" xfId="0" applyFont="1" applyAlignment="1">
      <alignment horizontal="center" vertical="center" wrapText="1"/>
    </xf>
    <xf numFmtId="0" fontId="1" fillId="0" borderId="0" xfId="0" applyFont="1">
      <alignment vertical="center"/>
    </xf>
    <xf numFmtId="0" fontId="13" fillId="2" borderId="0" xfId="0" applyFont="1" applyFill="1">
      <alignment vertical="center"/>
    </xf>
    <xf numFmtId="0" fontId="6" fillId="0" borderId="0" xfId="0" applyFont="1" applyFill="1">
      <alignment vertical="center"/>
    </xf>
    <xf numFmtId="0" fontId="15" fillId="0" borderId="0" xfId="0" applyFont="1">
      <alignment vertical="center"/>
    </xf>
    <xf numFmtId="0" fontId="15" fillId="0" borderId="0" xfId="0" applyFont="1" applyFill="1">
      <alignment vertical="center"/>
    </xf>
    <xf numFmtId="0" fontId="16" fillId="0" borderId="0" xfId="0" applyFont="1" applyAlignment="1">
      <alignment vertical="center" wrapText="1"/>
    </xf>
    <xf numFmtId="0" fontId="1" fillId="0" borderId="0" xfId="0" applyFont="1" applyFill="1" applyAlignment="1">
      <alignment vertical="center"/>
    </xf>
    <xf numFmtId="0" fontId="6" fillId="0" borderId="0" xfId="0" applyFont="1" applyFill="1" applyAlignment="1">
      <alignment vertical="center"/>
    </xf>
    <xf numFmtId="0" fontId="17"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3" fillId="0" borderId="1" xfId="0" applyFont="1" applyBorder="1">
      <alignment vertical="center"/>
    </xf>
    <xf numFmtId="0" fontId="21" fillId="0" borderId="1" xfId="0" applyFont="1" applyBorder="1" applyAlignment="1">
      <alignment horizontal="center" vertical="center"/>
    </xf>
    <xf numFmtId="49" fontId="22" fillId="2" borderId="1" xfId="0" applyNumberFormat="1" applyFont="1" applyFill="1" applyBorder="1" applyAlignment="1" applyProtection="1">
      <alignment horizontal="center" vertical="center" wrapText="1"/>
    </xf>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23"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25"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7" fillId="2"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6" fillId="0" borderId="1" xfId="0" applyFont="1" applyBorder="1" applyAlignment="1">
      <alignment horizontal="center" vertical="center"/>
    </xf>
    <xf numFmtId="0" fontId="24" fillId="0" borderId="1" xfId="0" applyFont="1" applyBorder="1" applyAlignment="1">
      <alignment horizontal="center" vertical="center"/>
    </xf>
    <xf numFmtId="0" fontId="21" fillId="0" borderId="1" xfId="0" applyFont="1" applyBorder="1">
      <alignment vertical="center"/>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1" xfId="0" applyFont="1" applyBorder="1">
      <alignment vertical="center"/>
    </xf>
    <xf numFmtId="0" fontId="13"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13" fillId="2" borderId="1" xfId="0" applyFont="1" applyFill="1" applyBorder="1">
      <alignment vertical="center"/>
    </xf>
    <xf numFmtId="0" fontId="22" fillId="2" borderId="1" xfId="0" applyFont="1" applyFill="1" applyBorder="1" applyAlignment="1">
      <alignment horizontal="center" vertical="center" wrapText="1"/>
    </xf>
    <xf numFmtId="0" fontId="22" fillId="2" borderId="1" xfId="0"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0" fillId="0" borderId="1" xfId="0" applyBorder="1">
      <alignmen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32" fillId="0" borderId="1" xfId="0" applyFont="1" applyFill="1" applyBorder="1" applyAlignment="1">
      <alignment vertical="center"/>
    </xf>
    <xf numFmtId="0" fontId="6" fillId="0" borderId="0"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78" fontId="17"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Alignment="1">
      <alignment horizontal="center" vertical="center"/>
    </xf>
    <xf numFmtId="0" fontId="6" fillId="0" borderId="0" xfId="0" applyFont="1" applyFill="1" applyAlignment="1">
      <alignment vertical="center" wrapText="1"/>
    </xf>
    <xf numFmtId="0" fontId="6" fillId="0" borderId="0" xfId="0" applyFont="1" applyFill="1" applyBorder="1" applyAlignment="1">
      <alignment vertical="center"/>
    </xf>
    <xf numFmtId="0" fontId="17"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6" fillId="0" borderId="1" xfId="0" applyNumberFormat="1" applyFont="1" applyFill="1" applyBorder="1" applyAlignment="1" applyProtection="1">
      <alignment horizontal="center" vertical="center" wrapText="1"/>
    </xf>
    <xf numFmtId="0" fontId="18" fillId="0" borderId="0" xfId="0" applyFont="1" applyFill="1" applyAlignment="1">
      <alignment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1" xfId="0" applyFont="1" applyFill="1" applyBorder="1">
      <alignment vertical="center"/>
    </xf>
    <xf numFmtId="0" fontId="6" fillId="0" borderId="9" xfId="0" applyFont="1" applyFill="1" applyBorder="1" applyAlignment="1">
      <alignment horizontal="justify"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top" wrapText="1"/>
    </xf>
    <xf numFmtId="0" fontId="6" fillId="0" borderId="9" xfId="0" applyFont="1" applyFill="1" applyBorder="1" applyAlignment="1">
      <alignment vertical="center" wrapText="1"/>
    </xf>
    <xf numFmtId="0" fontId="6" fillId="0" borderId="0" xfId="0" applyFont="1" applyFill="1" applyAlignment="1">
      <alignment horizontal="justify"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7" fontId="33" fillId="0" borderId="1"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177" fontId="33"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xf>
    <xf numFmtId="0" fontId="34" fillId="0" borderId="15" xfId="0" applyFont="1" applyFill="1" applyBorder="1" applyAlignment="1">
      <alignment horizontal="center" vertical="center" wrapText="1"/>
    </xf>
    <xf numFmtId="0" fontId="34" fillId="0" borderId="1" xfId="0" applyFont="1" applyFill="1" applyBorder="1" applyAlignment="1">
      <alignment horizontal="center" vertical="center" wrapText="1"/>
    </xf>
    <xf numFmtId="57" fontId="34" fillId="0" borderId="1" xfId="0" applyNumberFormat="1" applyFont="1" applyFill="1" applyBorder="1" applyAlignment="1">
      <alignment horizontal="center" vertical="center" wrapText="1"/>
    </xf>
    <xf numFmtId="0" fontId="34" fillId="0" borderId="16" xfId="0"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7" fillId="0" borderId="1" xfId="0" applyNumberFormat="1" applyFont="1" applyFill="1" applyBorder="1" applyAlignment="1" applyProtection="1">
      <alignment horizontal="center" vertical="center" wrapText="1"/>
    </xf>
    <xf numFmtId="57" fontId="17" fillId="0" borderId="1" xfId="0" applyNumberFormat="1" applyFont="1" applyFill="1" applyBorder="1" applyAlignment="1" applyProtection="1">
      <alignment horizontal="center" vertical="center" wrapText="1"/>
    </xf>
    <xf numFmtId="177" fontId="2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7" fontId="3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6"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xf>
    <xf numFmtId="178" fontId="34" fillId="0" borderId="1" xfId="0" applyNumberFormat="1" applyFont="1" applyFill="1" applyBorder="1" applyAlignment="1">
      <alignment horizontal="center" vertical="center"/>
    </xf>
    <xf numFmtId="0" fontId="17" fillId="0" borderId="3" xfId="0" applyFont="1" applyFill="1" applyBorder="1" applyAlignment="1">
      <alignment horizontal="center" vertical="center"/>
    </xf>
    <xf numFmtId="178" fontId="17"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7" fillId="0" borderId="1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7" fillId="0" borderId="15" xfId="0" applyNumberFormat="1" applyFont="1" applyFill="1" applyBorder="1" applyAlignment="1">
      <alignment horizontal="center" vertical="center" wrapText="1"/>
    </xf>
    <xf numFmtId="177" fontId="17" fillId="0" borderId="16" xfId="0" applyNumberFormat="1" applyFont="1" applyFill="1" applyBorder="1" applyAlignment="1">
      <alignment horizontal="center" vertical="center" wrapText="1"/>
    </xf>
    <xf numFmtId="177" fontId="17" fillId="0" borderId="1"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36" fillId="0" borderId="0" xfId="0" applyFont="1" applyFill="1" applyBorder="1" applyAlignment="1"/>
    <xf numFmtId="180" fontId="17"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0" fontId="0" fillId="0" borderId="1" xfId="0" applyBorder="1">
      <alignment vertical="center"/>
    </xf>
    <xf numFmtId="0" fontId="37" fillId="0" borderId="0" xfId="0" applyFont="1" applyAlignment="1">
      <alignment horizontal="center" vertical="center"/>
    </xf>
    <xf numFmtId="0" fontId="0" fillId="0" borderId="0" xfId="0" applyAlignment="1">
      <alignment vertical="center"/>
    </xf>
    <xf numFmtId="0" fontId="38"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39" fillId="0" borderId="2" xfId="49" applyFont="1" applyFill="1" applyBorder="1" applyAlignment="1">
      <alignment horizontal="center" vertical="center" wrapText="1"/>
    </xf>
    <xf numFmtId="0" fontId="39" fillId="0" borderId="2" xfId="0" applyFont="1" applyFill="1" applyBorder="1" applyAlignment="1">
      <alignment horizontal="center"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2" xfId="0" applyBorder="1" applyAlignment="1">
      <alignment horizontal="center" vertical="center"/>
    </xf>
    <xf numFmtId="0" fontId="0" fillId="0" borderId="2" xfId="0" applyBorder="1">
      <alignment vertical="center"/>
    </xf>
    <xf numFmtId="0" fontId="38" fillId="0" borderId="3" xfId="0" applyFont="1" applyBorder="1" applyAlignment="1">
      <alignment horizontal="center" vertical="center"/>
    </xf>
    <xf numFmtId="0" fontId="38" fillId="0" borderId="9"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vx\WeChat Files\wxid_99t8502eo0or12\FileStorage\MsgAttach\999ea2755e09ec6fbc62b361013230c7\File\2022-06\2022&#24180;&#26691;&#33457;&#28304;&#38215;&#39033;&#30446;&#24211;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row r="2">
          <cell r="B2" t="str">
            <v>申报单位：                               负责人：                                  联系方式：                         填报人：                                             时间：     年     月    日                 </v>
          </cell>
        </row>
        <row r="3">
          <cell r="B3" t="str">
            <v>项目名称</v>
          </cell>
          <cell r="C3" t="str">
            <v>项目类别</v>
          </cell>
          <cell r="D3" t="str">
            <v>建设性质</v>
          </cell>
          <cell r="E3" t="str">
            <v>实施地点</v>
          </cell>
          <cell r="F3" t="str">
            <v>时间进度</v>
          </cell>
        </row>
        <row r="3">
          <cell r="H3" t="str">
            <v>责任单位</v>
          </cell>
          <cell r="I3" t="str">
            <v>建设内容及规模</v>
          </cell>
          <cell r="J3" t="str">
            <v>资金规模和筹资方式</v>
          </cell>
        </row>
        <row r="3">
          <cell r="O3" t="str">
            <v>收益对象</v>
          </cell>
        </row>
        <row r="3">
          <cell r="U3" t="str">
            <v>绩效目标</v>
          </cell>
          <cell r="V3" t="str">
            <v>群众参与和利益联结机制</v>
          </cell>
          <cell r="W3" t="str">
            <v>备注</v>
          </cell>
          <cell r="X3" t="str">
            <v>备注</v>
          </cell>
        </row>
        <row r="4">
          <cell r="F4" t="str">
            <v>计划开工时间</v>
          </cell>
          <cell r="G4" t="str">
            <v>计划完工时间</v>
          </cell>
        </row>
        <row r="4">
          <cell r="J4" t="str">
            <v>项目预算总投资（万元）</v>
          </cell>
          <cell r="K4" t="str">
            <v>其中</v>
          </cell>
        </row>
        <row r="4">
          <cell r="O4" t="str">
            <v>受益村数（个）</v>
          </cell>
          <cell r="P4" t="str">
            <v>受益户数（户）</v>
          </cell>
          <cell r="Q4" t="str">
            <v>受益人口数（人）</v>
          </cell>
          <cell r="R4" t="str">
            <v>其中</v>
          </cell>
        </row>
        <row r="5">
          <cell r="K5" t="str">
            <v>财政衔接资金（万元）</v>
          </cell>
          <cell r="L5" t="str">
            <v>除财政衔接资金外的统筹整合资金（万元）</v>
          </cell>
          <cell r="M5" t="str">
            <v>其他财政资金（万元）</v>
          </cell>
          <cell r="N5" t="str">
            <v>其他筹措资金（万元）</v>
          </cell>
        </row>
        <row r="5">
          <cell r="R5" t="str">
            <v>受益脱贫村数（个）</v>
          </cell>
          <cell r="S5" t="str">
            <v>受益脱贫户数及防止返贫监测对象户数（户）</v>
          </cell>
          <cell r="T5" t="str">
            <v>受益脱贫人口数及防止返贫监测对象人口数（人）</v>
          </cell>
        </row>
        <row r="6">
          <cell r="B6" t="str">
            <v>合计</v>
          </cell>
        </row>
        <row r="6">
          <cell r="J6">
            <v>3426.53</v>
          </cell>
          <cell r="K6">
            <v>3426.53</v>
          </cell>
        </row>
        <row r="7">
          <cell r="B7" t="str">
            <v>六组沟渠修建</v>
          </cell>
          <cell r="C7" t="str">
            <v>乡村建设</v>
          </cell>
          <cell r="D7" t="str">
            <v>新建</v>
          </cell>
          <cell r="E7" t="str">
            <v>崇义村</v>
          </cell>
          <cell r="F7">
            <v>2022.2</v>
          </cell>
          <cell r="G7">
            <v>2022.6</v>
          </cell>
          <cell r="H7" t="str">
            <v>崇义村</v>
          </cell>
          <cell r="I7" t="str">
            <v>（吕国民家至白栎坪段）沟渠浆砌、整治1000米</v>
          </cell>
          <cell r="J7">
            <v>6</v>
          </cell>
          <cell r="K7">
            <v>6</v>
          </cell>
        </row>
        <row r="7">
          <cell r="O7">
            <v>1</v>
          </cell>
          <cell r="P7">
            <v>21</v>
          </cell>
          <cell r="Q7">
            <v>38</v>
          </cell>
          <cell r="R7">
            <v>1</v>
          </cell>
          <cell r="S7">
            <v>6</v>
          </cell>
          <cell r="T7">
            <v>16</v>
          </cell>
          <cell r="U7" t="str">
            <v>通过道路建设，方便老百姓出行，提高群众满意度</v>
          </cell>
          <cell r="V7" t="str">
            <v>通过参与项目入库立项表决通过公示进行日常管理带动脱贫户和一般农户直接或间接受益</v>
          </cell>
        </row>
        <row r="7">
          <cell r="X7" t="str">
            <v>刘友山、田育斌、黄翠云、吕运均、吕月秋、滕枚初、</v>
          </cell>
        </row>
        <row r="8">
          <cell r="B8" t="str">
            <v>崇义村优质稻基地机耕道修建</v>
          </cell>
          <cell r="C8" t="str">
            <v>乡村建设</v>
          </cell>
          <cell r="D8" t="str">
            <v>新建</v>
          </cell>
          <cell r="E8" t="str">
            <v>崇义村</v>
          </cell>
          <cell r="F8">
            <v>2022.3</v>
          </cell>
          <cell r="G8">
            <v>2022.6</v>
          </cell>
          <cell r="H8" t="str">
            <v>崇义村</v>
          </cell>
          <cell r="I8" t="str">
            <v>七组（罗选明家至向家冲水库）十组（文国和家至兔家冲）（文志惠家至八斗冲）机耕路建设1000米</v>
          </cell>
          <cell r="J8">
            <v>10</v>
          </cell>
          <cell r="K8">
            <v>10</v>
          </cell>
        </row>
        <row r="8">
          <cell r="O8">
            <v>1</v>
          </cell>
          <cell r="P8">
            <v>25</v>
          </cell>
          <cell r="Q8">
            <v>74</v>
          </cell>
          <cell r="R8">
            <v>1</v>
          </cell>
          <cell r="S8">
            <v>4</v>
          </cell>
          <cell r="T8">
            <v>14</v>
          </cell>
          <cell r="U8" t="str">
            <v>通过道路建设，方便老百姓出行，提高群众满意度</v>
          </cell>
          <cell r="V8" t="str">
            <v>通过参与项目入库立项表决通过公示进行日常管理带动脱贫户和一般农户直接或间接受益</v>
          </cell>
        </row>
        <row r="8">
          <cell r="X8" t="str">
            <v>李付均、庄付桂、艾树初、罗选明、</v>
          </cell>
        </row>
        <row r="9">
          <cell r="B9" t="str">
            <v>崇义村一、二组村道加宽</v>
          </cell>
          <cell r="C9" t="str">
            <v>乡村建设</v>
          </cell>
          <cell r="D9" t="str">
            <v>新建</v>
          </cell>
          <cell r="E9" t="str">
            <v>崇义村</v>
          </cell>
          <cell r="F9">
            <v>2022.3</v>
          </cell>
          <cell r="G9">
            <v>2022.6</v>
          </cell>
          <cell r="H9" t="str">
            <v>崇义村</v>
          </cell>
          <cell r="I9" t="str">
            <v>（祁飞家至嫣然茶厂）485米公路拓宽硬化</v>
          </cell>
          <cell r="J9">
            <v>11</v>
          </cell>
          <cell r="K9">
            <v>11</v>
          </cell>
        </row>
        <row r="9">
          <cell r="O9">
            <v>1</v>
          </cell>
          <cell r="P9">
            <v>59</v>
          </cell>
          <cell r="Q9">
            <v>160</v>
          </cell>
          <cell r="R9">
            <v>1</v>
          </cell>
          <cell r="S9">
            <v>3</v>
          </cell>
          <cell r="T9">
            <v>10</v>
          </cell>
          <cell r="U9" t="str">
            <v>通过道路建设，方便老百姓出行，提高群众满意度</v>
          </cell>
          <cell r="V9" t="str">
            <v>通过参与项目入库立项表决通过公示进行日常管理带动脱贫户和一般农户直接或间接受益</v>
          </cell>
        </row>
        <row r="9">
          <cell r="X9" t="str">
            <v>胡芳成、向秋伯、黄美容、</v>
          </cell>
        </row>
        <row r="10">
          <cell r="B10" t="str">
            <v>崇义村二组山塘整修</v>
          </cell>
          <cell r="C10" t="str">
            <v>乡村建设</v>
          </cell>
          <cell r="D10" t="str">
            <v>新建</v>
          </cell>
          <cell r="E10" t="str">
            <v>崇义村</v>
          </cell>
          <cell r="F10">
            <v>2022.3</v>
          </cell>
          <cell r="G10">
            <v>2022.6</v>
          </cell>
          <cell r="H10" t="str">
            <v>崇义村</v>
          </cell>
          <cell r="I10" t="str">
            <v>（老堰塘、腰子堰）堰塘堤整修</v>
          </cell>
          <cell r="J10">
            <v>5</v>
          </cell>
          <cell r="K10">
            <v>5</v>
          </cell>
        </row>
        <row r="10">
          <cell r="O10">
            <v>1</v>
          </cell>
          <cell r="P10">
            <v>37</v>
          </cell>
          <cell r="Q10">
            <v>60</v>
          </cell>
          <cell r="R10">
            <v>1</v>
          </cell>
          <cell r="S10">
            <v>1</v>
          </cell>
          <cell r="T10">
            <v>4</v>
          </cell>
          <cell r="U10" t="str">
            <v>通过道路建设，方便老百姓出行，提高群众满意度</v>
          </cell>
          <cell r="V10" t="str">
            <v>通过参与项目入库立项表决通过公示进行日常管理带动脱贫户和一般农户直接或间接受益</v>
          </cell>
        </row>
        <row r="10">
          <cell r="X10" t="str">
            <v>向秋伯</v>
          </cell>
        </row>
        <row r="11">
          <cell r="B11" t="str">
            <v>崇义村三组公路硬化</v>
          </cell>
          <cell r="C11" t="str">
            <v>乡村建设</v>
          </cell>
          <cell r="D11" t="str">
            <v>新建</v>
          </cell>
          <cell r="E11" t="str">
            <v>崇义村</v>
          </cell>
          <cell r="F11">
            <v>2022.4</v>
          </cell>
          <cell r="G11">
            <v>2022.7</v>
          </cell>
          <cell r="H11" t="str">
            <v>崇义村</v>
          </cell>
          <cell r="I11" t="str">
            <v>（胡蓉家至胡雄飞家）250米公路硬化</v>
          </cell>
          <cell r="J11">
            <v>10</v>
          </cell>
          <cell r="K11">
            <v>10</v>
          </cell>
        </row>
        <row r="11">
          <cell r="O11">
            <v>1</v>
          </cell>
          <cell r="P11">
            <v>15</v>
          </cell>
          <cell r="Q11">
            <v>43</v>
          </cell>
          <cell r="R11">
            <v>1</v>
          </cell>
          <cell r="S11">
            <v>1</v>
          </cell>
          <cell r="T11">
            <v>3</v>
          </cell>
          <cell r="U11" t="str">
            <v>通过道路建设，方便老百姓出行，提高群众满意度</v>
          </cell>
          <cell r="V11" t="str">
            <v>通过参与项目入库立项表决通过公示进行日常管理带动脱贫户和一般农户直接或间接受益</v>
          </cell>
        </row>
        <row r="11">
          <cell r="X11" t="str">
            <v>胡光辉</v>
          </cell>
        </row>
        <row r="12">
          <cell r="B12" t="str">
            <v>崇义7组向家冲水库整修</v>
          </cell>
          <cell r="C12" t="str">
            <v>乡村建设</v>
          </cell>
          <cell r="D12" t="str">
            <v>新建</v>
          </cell>
          <cell r="E12" t="str">
            <v>崇义村</v>
          </cell>
          <cell r="F12">
            <v>2022.3</v>
          </cell>
          <cell r="G12">
            <v>2022.6</v>
          </cell>
          <cell r="H12" t="str">
            <v>崇义村</v>
          </cell>
          <cell r="I12" t="str">
            <v>（崇义村七组}向家冲水库整修、渠道整治</v>
          </cell>
          <cell r="J12">
            <v>15</v>
          </cell>
          <cell r="K12">
            <v>15</v>
          </cell>
        </row>
        <row r="12">
          <cell r="O12">
            <v>1</v>
          </cell>
          <cell r="P12">
            <v>51</v>
          </cell>
          <cell r="Q12">
            <v>155</v>
          </cell>
          <cell r="R12">
            <v>1</v>
          </cell>
          <cell r="S12">
            <v>4</v>
          </cell>
          <cell r="T12">
            <v>14</v>
          </cell>
          <cell r="U12" t="str">
            <v>通过道路建设，方便老百姓出行，提高群众满意度</v>
          </cell>
          <cell r="V12" t="str">
            <v>通过参与项目入库立项表决通过公示进行日常管理带动脱贫户和一般农户直接或间接受益</v>
          </cell>
        </row>
        <row r="12">
          <cell r="X12" t="str">
            <v>李付均、庄付桂、艾树初、罗选明、</v>
          </cell>
        </row>
        <row r="13">
          <cell r="B13" t="str">
            <v>崇义村九组机耕路建设</v>
          </cell>
          <cell r="C13" t="str">
            <v>乡村建设</v>
          </cell>
          <cell r="D13" t="str">
            <v>新建</v>
          </cell>
          <cell r="E13" t="str">
            <v>崇义村</v>
          </cell>
          <cell r="F13">
            <v>2022.4</v>
          </cell>
          <cell r="G13">
            <v>2022.7</v>
          </cell>
          <cell r="H13" t="str">
            <v>崇义村</v>
          </cell>
          <cell r="I13" t="str">
            <v>（文国中家至陈秀清家）400米机耕路建设</v>
          </cell>
          <cell r="J13">
            <v>5</v>
          </cell>
          <cell r="K13">
            <v>5</v>
          </cell>
        </row>
        <row r="13">
          <cell r="O13">
            <v>1</v>
          </cell>
          <cell r="P13">
            <v>20</v>
          </cell>
          <cell r="Q13">
            <v>58</v>
          </cell>
          <cell r="R13">
            <v>1</v>
          </cell>
          <cell r="S13">
            <v>15</v>
          </cell>
          <cell r="T13">
            <v>37</v>
          </cell>
          <cell r="U13" t="str">
            <v>通过道路建设，方便老百姓出行，提高群众满意度</v>
          </cell>
          <cell r="V13" t="str">
            <v>通过参与项目入库立项表决通过公示进行日常管理带动脱贫户和一般农户直接或间接受益</v>
          </cell>
        </row>
        <row r="13">
          <cell r="X13" t="str">
            <v>文雪芬、文秋芬、文明初、文勇杰、文冬初、文紫仪、文岳明、文志龙、文金枝、文华方、文建波、文春初、文振球、文新初、文新华、</v>
          </cell>
        </row>
        <row r="14">
          <cell r="B14" t="str">
            <v>崇义村五组机耕路建设</v>
          </cell>
          <cell r="C14" t="str">
            <v>乡村建设</v>
          </cell>
          <cell r="D14" t="str">
            <v>新建</v>
          </cell>
          <cell r="E14" t="str">
            <v>崇义村</v>
          </cell>
          <cell r="F14">
            <v>2022.4</v>
          </cell>
          <cell r="G14">
            <v>2022.7</v>
          </cell>
          <cell r="H14" t="str">
            <v>崇义村</v>
          </cell>
          <cell r="I14" t="str">
            <v>（葛月中家田至白栎坪段）500米机耕路建设</v>
          </cell>
          <cell r="J14">
            <v>10</v>
          </cell>
          <cell r="K14">
            <v>10</v>
          </cell>
        </row>
        <row r="14">
          <cell r="O14">
            <v>1</v>
          </cell>
          <cell r="P14">
            <v>35</v>
          </cell>
          <cell r="Q14">
            <v>102</v>
          </cell>
          <cell r="R14">
            <v>1</v>
          </cell>
          <cell r="S14">
            <v>6</v>
          </cell>
          <cell r="T14">
            <v>16</v>
          </cell>
          <cell r="U14" t="str">
            <v>通过道路建设，方便老百姓出行，提高群众满意度</v>
          </cell>
          <cell r="V14" t="str">
            <v>通过参与项目入库立项表决通过公示进行日常管理带动脱贫户和一般农户直接或间接受益</v>
          </cell>
        </row>
        <row r="14">
          <cell r="X14" t="str">
            <v>刘友山、田育斌、黄翠云、吕运均、吕月秋、滕枚初、</v>
          </cell>
        </row>
        <row r="15">
          <cell r="B15" t="str">
            <v>崇义村十二组组级公路整修</v>
          </cell>
          <cell r="C15" t="str">
            <v>乡村建设</v>
          </cell>
          <cell r="D15" t="str">
            <v>新建</v>
          </cell>
          <cell r="E15" t="str">
            <v>崇义村</v>
          </cell>
          <cell r="F15">
            <v>2022.6</v>
          </cell>
          <cell r="G15">
            <v>2022.9</v>
          </cell>
          <cell r="H15" t="str">
            <v>崇义村</v>
          </cell>
          <cell r="I15" t="str">
            <v>（庄兰惠家至庄兰恒家）1100米组级公路整修</v>
          </cell>
          <cell r="J15">
            <v>10</v>
          </cell>
          <cell r="K15">
            <v>10</v>
          </cell>
        </row>
        <row r="15">
          <cell r="O15">
            <v>1</v>
          </cell>
          <cell r="P15">
            <v>35</v>
          </cell>
          <cell r="Q15">
            <v>103</v>
          </cell>
          <cell r="R15">
            <v>1</v>
          </cell>
          <cell r="S15">
            <v>10</v>
          </cell>
          <cell r="T15">
            <v>33</v>
          </cell>
          <cell r="U15" t="str">
            <v>通过道路建设，方便老百姓出行，提高群众满意度</v>
          </cell>
          <cell r="V15" t="str">
            <v>通过参与项目入库立项表决通过公示进行日常管理带动脱贫户和一般农户直接或间接受益</v>
          </cell>
        </row>
        <row r="15">
          <cell r="X15" t="str">
            <v>庄启元、文化国、李四明、文相华、庄兰惠、毛 林、
谢先初、黄兴志、谢德先、李中山、</v>
          </cell>
        </row>
        <row r="16">
          <cell r="B16" t="str">
            <v>入户公路硬化</v>
          </cell>
          <cell r="C16" t="str">
            <v>乡村建设</v>
          </cell>
          <cell r="D16" t="str">
            <v>新建</v>
          </cell>
          <cell r="E16" t="str">
            <v>崇义村</v>
          </cell>
          <cell r="F16">
            <v>2022.6</v>
          </cell>
          <cell r="G16">
            <v>2022.9</v>
          </cell>
          <cell r="H16" t="str">
            <v>崇义村</v>
          </cell>
          <cell r="I16" t="str">
            <v>1（057国道至吕国军家）
2（龙虎中学至聂伯成家）
3（文志惠家至文亚均家）入户公路硬化</v>
          </cell>
          <cell r="J16">
            <v>30</v>
          </cell>
          <cell r="K16">
            <v>30</v>
          </cell>
        </row>
        <row r="16">
          <cell r="O16">
            <v>1</v>
          </cell>
          <cell r="P16">
            <v>5</v>
          </cell>
          <cell r="Q16">
            <v>18</v>
          </cell>
          <cell r="R16">
            <v>1</v>
          </cell>
          <cell r="S16">
            <v>1</v>
          </cell>
          <cell r="T16">
            <v>1</v>
          </cell>
          <cell r="U16" t="str">
            <v>通过道路建设，方便老百姓出行，提高群众满意度</v>
          </cell>
          <cell r="V16" t="str">
            <v>通过参与项目入库立项表决通过公示进行日常管理带动脱贫户和一般农户直接或间接受益</v>
          </cell>
        </row>
        <row r="16">
          <cell r="X16" t="str">
            <v>文春初</v>
          </cell>
        </row>
        <row r="17">
          <cell r="B17" t="str">
            <v>蟠龙沟渠浆砌</v>
          </cell>
          <cell r="C17" t="str">
            <v>乡村建设</v>
          </cell>
          <cell r="D17" t="str">
            <v>新建</v>
          </cell>
          <cell r="E17" t="str">
            <v>崇义村</v>
          </cell>
          <cell r="F17">
            <v>2022.3</v>
          </cell>
          <cell r="G17">
            <v>2022.6</v>
          </cell>
          <cell r="H17" t="str">
            <v>崇义村</v>
          </cell>
          <cell r="I17" t="str">
            <v>（文子见家至文德宽家）100米沟渠浆砌</v>
          </cell>
          <cell r="J17">
            <v>30</v>
          </cell>
          <cell r="K17">
            <v>30</v>
          </cell>
        </row>
        <row r="17">
          <cell r="O17">
            <v>1</v>
          </cell>
          <cell r="P17">
            <v>300</v>
          </cell>
          <cell r="Q17">
            <v>1</v>
          </cell>
          <cell r="R17">
            <v>1</v>
          </cell>
          <cell r="S17">
            <v>62</v>
          </cell>
          <cell r="T17">
            <v>179</v>
          </cell>
          <cell r="U17" t="str">
            <v>通过道路建设，方便老百姓出行，提高群众满意度</v>
          </cell>
          <cell r="V17" t="str">
            <v>通过参与项目入库立项表决通过公示进行日常管理带动脱贫户和一般农户直接或间接受益</v>
          </cell>
        </row>
        <row r="17">
          <cell r="X17" t="str">
            <v>、 印玉其、陈子云、  文新华、 文德兵、胡芳成、 文德新、文雪芬、文秋芬、秦美艳、庄启元、刘友山、吕其龙、田育斌、黄翠云、向秋伯、黄美容、胡光辉、文运平、葛胜文、文化国、文昌福、文国和、李云菊、文子见、李四明、文相华、庄兰惠、毛林、谢先初、黄兴志、谢德先、文云开、文和明、龚志坤、文桂生、文明初、文勇杰、罗选明、李付均、庄付桂、文冬初、文元初、文岳明、文志龙、文金枝、文华方、艾树初、文志勇、李中山、吕明惠、吕运均、文第军、吕月秋、文建波、文春初、滕枚初、文德明、文振球、胡吉波、文紫仪、文新初、</v>
          </cell>
        </row>
        <row r="18">
          <cell r="B18" t="str">
            <v>三组沟渠整修</v>
          </cell>
          <cell r="C18" t="str">
            <v>乡村建设</v>
          </cell>
          <cell r="D18" t="str">
            <v>新建</v>
          </cell>
          <cell r="E18" t="str">
            <v>崇义村</v>
          </cell>
          <cell r="F18">
            <v>2022.3</v>
          </cell>
          <cell r="G18">
            <v>2022.6</v>
          </cell>
          <cell r="H18" t="str">
            <v>崇义村</v>
          </cell>
          <cell r="I18" t="str">
            <v>（胡双球家至胡运洲家）600米沟渠整修</v>
          </cell>
          <cell r="J18">
            <v>10</v>
          </cell>
          <cell r="K18">
            <v>10</v>
          </cell>
        </row>
        <row r="18">
          <cell r="O18">
            <v>1</v>
          </cell>
          <cell r="P18">
            <v>51</v>
          </cell>
          <cell r="Q18">
            <v>212</v>
          </cell>
          <cell r="R18">
            <v>1</v>
          </cell>
          <cell r="S18">
            <v>1</v>
          </cell>
          <cell r="T18">
            <v>3</v>
          </cell>
          <cell r="U18" t="str">
            <v>通过道路建设，方便老百姓出行，提高群众满意度</v>
          </cell>
          <cell r="V18" t="str">
            <v>通过参与项目入库立项表决通过公示进行日常管理带动脱贫户和一般农户直接或间接受益</v>
          </cell>
        </row>
        <row r="18">
          <cell r="X18" t="str">
            <v>胡光辉</v>
          </cell>
        </row>
        <row r="19">
          <cell r="B19" t="str">
            <v>三组郭家冲机耕路修建</v>
          </cell>
          <cell r="C19" t="str">
            <v>乡村建设</v>
          </cell>
          <cell r="D19" t="str">
            <v>新建</v>
          </cell>
          <cell r="E19" t="str">
            <v>崇义村</v>
          </cell>
          <cell r="F19">
            <v>2022.4</v>
          </cell>
          <cell r="G19">
            <v>2022.7</v>
          </cell>
          <cell r="H19" t="str">
            <v>崇义村</v>
          </cell>
          <cell r="I19" t="str">
            <v>（肖家冲至郭家冲）1000米机耕路修建</v>
          </cell>
          <cell r="J19">
            <v>5</v>
          </cell>
          <cell r="K19">
            <v>5</v>
          </cell>
        </row>
        <row r="19">
          <cell r="O19">
            <v>1</v>
          </cell>
          <cell r="P19">
            <v>65</v>
          </cell>
          <cell r="Q19">
            <v>238</v>
          </cell>
          <cell r="R19">
            <v>1</v>
          </cell>
          <cell r="S19">
            <v>3</v>
          </cell>
          <cell r="T19">
            <v>8</v>
          </cell>
          <cell r="U19" t="str">
            <v>通过道路建设，方便老百姓出行，提高群众满意度</v>
          </cell>
          <cell r="V19" t="str">
            <v>通过参与项目入库立项表决通过公示进行日常管理带动脱贫户和一般农户直接或间接受益</v>
          </cell>
        </row>
        <row r="19">
          <cell r="X19" t="str">
            <v>胡光辉、吕其龙、
胡吉波
</v>
          </cell>
        </row>
        <row r="20">
          <cell r="B20" t="str">
            <v>八组机耕路修建</v>
          </cell>
          <cell r="C20" t="str">
            <v>乡村建设</v>
          </cell>
          <cell r="D20" t="str">
            <v>新建</v>
          </cell>
          <cell r="E20" t="str">
            <v>崇义村</v>
          </cell>
          <cell r="F20">
            <v>2022.5</v>
          </cell>
          <cell r="G20">
            <v>2022.8</v>
          </cell>
          <cell r="H20" t="str">
            <v>崇义村</v>
          </cell>
          <cell r="I20" t="str">
            <v>（燕家塝至乌场湾）1500米机耕路修建</v>
          </cell>
          <cell r="J20">
            <v>8</v>
          </cell>
          <cell r="K20">
            <v>8</v>
          </cell>
        </row>
        <row r="20">
          <cell r="O20">
            <v>1</v>
          </cell>
          <cell r="P20">
            <v>65</v>
          </cell>
          <cell r="Q20">
            <v>238</v>
          </cell>
          <cell r="R20">
            <v>1</v>
          </cell>
          <cell r="S20">
            <v>4</v>
          </cell>
          <cell r="T20">
            <v>14</v>
          </cell>
          <cell r="U20" t="str">
            <v>通过道路建设，方便老百姓出行，提高群众满意度</v>
          </cell>
          <cell r="V20" t="str">
            <v>通过参与项目入库立项表决通过公示进行日常管理带动脱贫户和一般农户直接或间接受益</v>
          </cell>
        </row>
        <row r="20">
          <cell r="X20" t="str">
            <v>文良红、 印玉其、陈子云、文元初</v>
          </cell>
        </row>
        <row r="21">
          <cell r="B21" t="str">
            <v>满堂中药材种植合作社基地配套设施建设</v>
          </cell>
          <cell r="C21" t="str">
            <v>产业发展</v>
          </cell>
          <cell r="D21" t="str">
            <v>新建</v>
          </cell>
          <cell r="E21" t="str">
            <v>崇义村</v>
          </cell>
          <cell r="F21">
            <v>2022.8</v>
          </cell>
          <cell r="G21" t="str">
            <v>2022.10</v>
          </cell>
          <cell r="H21" t="str">
            <v>崇义村</v>
          </cell>
          <cell r="I21" t="str">
            <v>基地配套设施建设</v>
          </cell>
          <cell r="J21">
            <v>10</v>
          </cell>
          <cell r="K21">
            <v>10</v>
          </cell>
        </row>
        <row r="21">
          <cell r="O21">
            <v>1</v>
          </cell>
          <cell r="P21">
            <v>15</v>
          </cell>
          <cell r="Q21">
            <v>43</v>
          </cell>
          <cell r="R21">
            <v>1</v>
          </cell>
          <cell r="S21">
            <v>7</v>
          </cell>
          <cell r="T21">
            <v>19</v>
          </cell>
          <cell r="U21" t="str">
            <v>通过产业发展，带动脱贫户增收，提高群众满意度</v>
          </cell>
          <cell r="V21" t="str">
            <v>通过参与项目入库立项表决通过公示进行日常管理带动脱贫户和一般农户直接或间接受益</v>
          </cell>
        </row>
        <row r="21">
          <cell r="X21" t="str">
            <v>文运平、葛胜文、
龚志坤、文桂生、
文志勇、吕明惠、
文第军、</v>
          </cell>
        </row>
        <row r="22">
          <cell r="B22" t="str">
            <v>肖家冲种养农民专业合作社配套设施</v>
          </cell>
          <cell r="C22" t="str">
            <v>产业发展</v>
          </cell>
          <cell r="D22" t="str">
            <v>新建</v>
          </cell>
          <cell r="E22" t="str">
            <v>崇义村</v>
          </cell>
          <cell r="F22">
            <v>2022.7</v>
          </cell>
          <cell r="G22" t="str">
            <v>2022.10</v>
          </cell>
          <cell r="H22" t="str">
            <v>崇义村</v>
          </cell>
          <cell r="I22" t="str">
            <v>50亩油茶基地建设、800米机耕路修建</v>
          </cell>
          <cell r="J22">
            <v>10</v>
          </cell>
          <cell r="K22">
            <v>10</v>
          </cell>
        </row>
        <row r="22">
          <cell r="O22">
            <v>1</v>
          </cell>
          <cell r="P22">
            <v>34</v>
          </cell>
          <cell r="Q22">
            <v>102</v>
          </cell>
          <cell r="R22">
            <v>1</v>
          </cell>
          <cell r="S22">
            <v>2</v>
          </cell>
          <cell r="T22">
            <v>5</v>
          </cell>
          <cell r="U22" t="str">
            <v>通过产业发展，带动贫困户增收，提高群众满意度</v>
          </cell>
          <cell r="V22" t="str">
            <v>通过参与项目入库立项表决通过公示进行日常管理带动脱贫户和一般农户直接或间接受益</v>
          </cell>
        </row>
        <row r="22">
          <cell r="X22" t="str">
            <v>吕其龙、胡吉波</v>
          </cell>
        </row>
        <row r="23">
          <cell r="B23" t="str">
            <v>崇义村艾园种植合作社</v>
          </cell>
          <cell r="C23" t="str">
            <v>产业发展</v>
          </cell>
          <cell r="D23" t="str">
            <v>新建</v>
          </cell>
          <cell r="E23" t="str">
            <v>崇义村</v>
          </cell>
          <cell r="F23">
            <v>2022.3</v>
          </cell>
          <cell r="G23">
            <v>2022.6</v>
          </cell>
          <cell r="H23" t="str">
            <v>崇义村</v>
          </cell>
          <cell r="I23" t="str">
            <v>5亩养殖鱼塘整修及生产加工场地基地平整</v>
          </cell>
          <cell r="J23">
            <v>5</v>
          </cell>
          <cell r="K23">
            <v>5</v>
          </cell>
        </row>
        <row r="23">
          <cell r="O23">
            <v>1</v>
          </cell>
          <cell r="P23">
            <v>23</v>
          </cell>
          <cell r="Q23">
            <v>68</v>
          </cell>
          <cell r="R23">
            <v>1</v>
          </cell>
          <cell r="S23">
            <v>7</v>
          </cell>
          <cell r="T23">
            <v>19</v>
          </cell>
          <cell r="U23" t="str">
            <v>通过产业发展，带动贫困户增收，提高群众满意度</v>
          </cell>
          <cell r="V23" t="str">
            <v>通过参与项目入库立项表决通过公示进行日常管理带动脱贫户和一般农户直接或间接受益</v>
          </cell>
        </row>
        <row r="23">
          <cell r="X23" t="str">
            <v>文运平、葛胜文、
龚志坤、文桂生、
文志勇、吕明惠、
文第军、</v>
          </cell>
        </row>
        <row r="24">
          <cell r="B24" t="str">
            <v>枳壳种植专业合作社配套设施建设</v>
          </cell>
          <cell r="C24" t="str">
            <v>产业发展</v>
          </cell>
          <cell r="D24" t="str">
            <v>新建</v>
          </cell>
          <cell r="E24" t="str">
            <v>崇义村</v>
          </cell>
          <cell r="F24">
            <v>2022.7</v>
          </cell>
          <cell r="G24" t="str">
            <v>2022.10</v>
          </cell>
          <cell r="H24" t="str">
            <v>崇义村</v>
          </cell>
          <cell r="I24" t="str">
            <v>沟渠建设500米</v>
          </cell>
          <cell r="J24">
            <v>5</v>
          </cell>
          <cell r="K24">
            <v>5</v>
          </cell>
        </row>
        <row r="24">
          <cell r="O24">
            <v>1</v>
          </cell>
          <cell r="P24">
            <v>29</v>
          </cell>
          <cell r="Q24">
            <v>81</v>
          </cell>
          <cell r="R24">
            <v>1</v>
          </cell>
          <cell r="S24">
            <v>4</v>
          </cell>
          <cell r="T24">
            <v>14</v>
          </cell>
          <cell r="U24" t="str">
            <v>通过产业发展，带动脱贫户增收，提高群众满意度</v>
          </cell>
          <cell r="V24" t="str">
            <v>通过参与项目入库立项表决通过公示进行日常管理带动脱贫户和一般农户直接或间接受益</v>
          </cell>
        </row>
        <row r="24">
          <cell r="X24" t="str">
            <v>文良红、 印玉其、陈子云、文元初</v>
          </cell>
        </row>
        <row r="25">
          <cell r="B25" t="str">
            <v>楠山生态水产养殖基地建设</v>
          </cell>
          <cell r="C25" t="str">
            <v>产业发展</v>
          </cell>
          <cell r="D25" t="str">
            <v>新建</v>
          </cell>
          <cell r="E25" t="str">
            <v>崇义村</v>
          </cell>
          <cell r="F25">
            <v>2022.7</v>
          </cell>
          <cell r="G25" t="str">
            <v>2022.10</v>
          </cell>
          <cell r="H25" t="str">
            <v>崇义村</v>
          </cell>
          <cell r="I25" t="str">
            <v>基地配套设施建设</v>
          </cell>
          <cell r="J25">
            <v>10</v>
          </cell>
          <cell r="K25">
            <v>10</v>
          </cell>
        </row>
        <row r="25">
          <cell r="O25">
            <v>1</v>
          </cell>
          <cell r="P25">
            <v>4</v>
          </cell>
          <cell r="Q25">
            <v>15</v>
          </cell>
          <cell r="R25">
            <v>1</v>
          </cell>
          <cell r="S25">
            <v>4</v>
          </cell>
          <cell r="T25">
            <v>14</v>
          </cell>
          <cell r="U25" t="str">
            <v>通过产业发展，带动脱贫户增收，提高群众满意度</v>
          </cell>
          <cell r="V25" t="str">
            <v>通过参与项目入库立项表决通过公示进行日常管理带动4户贫困户及非贫困户直接受益</v>
          </cell>
        </row>
        <row r="25">
          <cell r="X25" t="str">
            <v>文良红、 印玉其、陈子云、文元初</v>
          </cell>
        </row>
        <row r="26">
          <cell r="B26" t="str">
            <v>常德市文桂军种养专业合作社</v>
          </cell>
          <cell r="C26" t="str">
            <v>产业发展</v>
          </cell>
          <cell r="D26" t="str">
            <v>新建</v>
          </cell>
          <cell r="E26" t="str">
            <v>崇义村</v>
          </cell>
          <cell r="F26">
            <v>2022.3</v>
          </cell>
          <cell r="G26">
            <v>2022.6</v>
          </cell>
          <cell r="H26" t="str">
            <v>崇义村</v>
          </cell>
          <cell r="I26" t="str">
            <v>基地配套设施建设</v>
          </cell>
          <cell r="J26">
            <v>10</v>
          </cell>
          <cell r="K26">
            <v>10</v>
          </cell>
        </row>
        <row r="26">
          <cell r="O26">
            <v>1</v>
          </cell>
          <cell r="P26">
            <v>38</v>
          </cell>
          <cell r="Q26">
            <v>110</v>
          </cell>
          <cell r="R26">
            <v>1</v>
          </cell>
          <cell r="S26">
            <v>10</v>
          </cell>
          <cell r="T26">
            <v>27</v>
          </cell>
          <cell r="U26" t="str">
            <v>通过产业发展，带动脱贫户增收，提高群众满意度</v>
          </cell>
          <cell r="V26" t="str">
            <v>通过参与项目入库立项表决通过公示进行日常管理带动脱贫户和一般农户直接或间接受益</v>
          </cell>
        </row>
        <row r="26">
          <cell r="X26" t="str">
            <v>文德兵、文德新、秦美艳、文昌福、文国和、李云菊、文子见、文云开、文和明、文德明、</v>
          </cell>
        </row>
        <row r="27">
          <cell r="B27" t="str">
            <v>常德桃花源文秋芬养殖专业合作社</v>
          </cell>
          <cell r="C27" t="str">
            <v>产业发展</v>
          </cell>
          <cell r="D27" t="str">
            <v>新建</v>
          </cell>
          <cell r="E27" t="str">
            <v>崇义村</v>
          </cell>
          <cell r="F27">
            <v>2022.6</v>
          </cell>
          <cell r="G27" t="str">
            <v>2022.8</v>
          </cell>
          <cell r="H27" t="str">
            <v>崇义村</v>
          </cell>
          <cell r="I27" t="str">
            <v>甲鱼孵化池建设</v>
          </cell>
          <cell r="J27">
            <v>3</v>
          </cell>
          <cell r="K27">
            <v>3</v>
          </cell>
        </row>
        <row r="27">
          <cell r="O27">
            <v>1</v>
          </cell>
          <cell r="P27">
            <v>26</v>
          </cell>
          <cell r="Q27">
            <v>79</v>
          </cell>
          <cell r="R27">
            <v>1</v>
          </cell>
          <cell r="S27">
            <v>10</v>
          </cell>
          <cell r="T27">
            <v>27</v>
          </cell>
          <cell r="U27" t="str">
            <v>通过产业发展，带动脱贫户增收，提高群众满意度</v>
          </cell>
          <cell r="V27" t="str">
            <v>通过参与项目入库立项表决通过公示进行日常管理带动脱贫户和一般农户直接或间接受益</v>
          </cell>
        </row>
        <row r="27">
          <cell r="X27" t="str">
            <v>文雪芬、文秋芬、文明初、文勇杰、文冬初、文紫仪、文岳明、文志龙、文金枝、文华方、文建波、文春初、文振球、文新初、文新华、</v>
          </cell>
        </row>
        <row r="28">
          <cell r="B28" t="str">
            <v>崇义村农村经济合作社</v>
          </cell>
          <cell r="C28" t="str">
            <v>产业发展</v>
          </cell>
          <cell r="D28" t="str">
            <v>新建</v>
          </cell>
          <cell r="E28" t="str">
            <v>崇义村</v>
          </cell>
          <cell r="F28">
            <v>2022.1</v>
          </cell>
          <cell r="G28">
            <v>2022.6</v>
          </cell>
          <cell r="H28" t="str">
            <v>崇义村</v>
          </cell>
          <cell r="I28" t="str">
            <v>100亩油茶基地建设</v>
          </cell>
          <cell r="J28">
            <v>20</v>
          </cell>
          <cell r="K28">
            <v>20</v>
          </cell>
        </row>
        <row r="28">
          <cell r="O28">
            <v>1</v>
          </cell>
          <cell r="P28">
            <v>4</v>
          </cell>
          <cell r="Q28">
            <v>4</v>
          </cell>
          <cell r="R28">
            <v>1</v>
          </cell>
          <cell r="S28">
            <v>62</v>
          </cell>
          <cell r="T28">
            <v>179</v>
          </cell>
          <cell r="U28" t="str">
            <v>通过产业发展，带动脱贫户增收，提高群众满意度</v>
          </cell>
          <cell r="V28" t="str">
            <v>通过参与项目入库立项表决通过公示进行日常管理带动脱贫户及一般农户直接受益</v>
          </cell>
        </row>
        <row r="28">
          <cell r="X28" t="str">
            <v>印玉其、陈子云、  文新华、 文德兵、胡芳成、 文德新、文雪芬、文秋芬、秦美艳、庄启元、刘友山、吕其龙、田育斌、黄翠云、向秋伯、黄美容、胡光辉、文运平、葛胜文、文化国、文昌福、文国和、李云菊、文子见、李四明、文相华、庄兰惠、毛林、谢先初、黄兴志、谢德先、文云开、文和明、龚志坤、文桂生、文明初、文勇杰、罗选明、李付均、庄付桂、文冬初、文元初、文岳明、文志龙、文金枝、文华方、艾树初、文志勇、李中山、吕明惠、吕运均、文第军、吕月秋、文建波、文春初、滕枚初、文德明、文振球、胡吉波、文紫仪、文新初、</v>
          </cell>
        </row>
        <row r="29">
          <cell r="B29" t="str">
            <v>安全饮水</v>
          </cell>
          <cell r="C29" t="str">
            <v>巩固三保障成果</v>
          </cell>
          <cell r="D29" t="str">
            <v>新建</v>
          </cell>
          <cell r="E29" t="str">
            <v>崇义村</v>
          </cell>
          <cell r="F29">
            <v>2022.1</v>
          </cell>
          <cell r="G29" t="str">
            <v>2022.12</v>
          </cell>
          <cell r="H29" t="str">
            <v>崇义村</v>
          </cell>
          <cell r="I29" t="str">
            <v>解决2户五保户安全饮水</v>
          </cell>
          <cell r="J29">
            <v>2.5</v>
          </cell>
          <cell r="K29">
            <v>2.5</v>
          </cell>
        </row>
        <row r="29">
          <cell r="O29">
            <v>1</v>
          </cell>
          <cell r="P29">
            <v>2</v>
          </cell>
          <cell r="Q29">
            <v>2</v>
          </cell>
          <cell r="R29">
            <v>1</v>
          </cell>
          <cell r="S29">
            <v>0</v>
          </cell>
          <cell r="T29">
            <v>0</v>
          </cell>
          <cell r="U29" t="str">
            <v>通过自来水安装，解决2户五保户的安全饮水，提高群众满意度</v>
          </cell>
          <cell r="V29" t="str">
            <v>通过参与项目入库立项表决通过公示进行日常管理带动脱贫户及一般农户直接受益</v>
          </cell>
        </row>
        <row r="29">
          <cell r="X29">
            <v>0</v>
          </cell>
        </row>
        <row r="30">
          <cell r="B30" t="str">
            <v>官庄1-8组10口堰塘整治</v>
          </cell>
          <cell r="C30" t="str">
            <v>乡村建设</v>
          </cell>
          <cell r="D30" t="str">
            <v>改建</v>
          </cell>
          <cell r="E30" t="str">
            <v>官庄1-8组</v>
          </cell>
          <cell r="F30">
            <v>2022.01</v>
          </cell>
          <cell r="G30">
            <v>2022.09</v>
          </cell>
          <cell r="H30" t="str">
            <v>官庄村</v>
          </cell>
          <cell r="I30" t="str">
            <v>官庄1-8组10口堰塘整治</v>
          </cell>
          <cell r="J30">
            <v>15</v>
          </cell>
          <cell r="K30">
            <v>15</v>
          </cell>
        </row>
        <row r="30">
          <cell r="P30">
            <v>150</v>
          </cell>
          <cell r="Q30">
            <v>353</v>
          </cell>
          <cell r="R30">
            <v>1</v>
          </cell>
          <cell r="S30">
            <v>40</v>
          </cell>
          <cell r="T30">
            <v>120</v>
          </cell>
          <cell r="U30" t="str">
            <v>节约灌溉成本，改善用水条件，提高群众满意度</v>
          </cell>
          <cell r="V30" t="str">
            <v>通过参与项目入库立项表决通过公示进行日常管理</v>
          </cell>
        </row>
        <row r="30">
          <cell r="X30" t="str">
            <v>印立华、罗中建、毛立志
高振球、罗益林、李有元
吴兴辉、谢兴田、罗建华、吴松林、吴月胡
罗新强、郭建明、聂爱玉
李珍山、罗岳、罗坤
吴少准、吴祥、李雪初
伍桂玉、李胜元、李月娥
李枚初、李美化、李示华文良桂、莫元珍、文偶群陈四成、吴金岩、吕云华罗玉清、罗伯均、聂天瑞
罗庚堂、郭爱军、郭青华
李嘉、李元初（120人）
</v>
          </cell>
        </row>
        <row r="31">
          <cell r="B31" t="str">
            <v>道路硬化</v>
          </cell>
          <cell r="C31" t="str">
            <v>乡村建设</v>
          </cell>
          <cell r="D31" t="str">
            <v>新建</v>
          </cell>
          <cell r="E31" t="str">
            <v>农协6组、上庄2组、
官庄2组、上庄3组</v>
          </cell>
          <cell r="F31">
            <v>2022.01</v>
          </cell>
          <cell r="G31">
            <v>2022.09</v>
          </cell>
          <cell r="H31" t="str">
            <v>官庄村</v>
          </cell>
          <cell r="I31" t="str">
            <v>农协六组住阳卫至文玉华家300米，上庄二组李超文至葛佰成家200米，上庄三组聂谷初家至罗云贵家230米，官庄二组苏建国家至李勇家200米，共计933米道路硬化</v>
          </cell>
          <cell r="J31">
            <v>28</v>
          </cell>
          <cell r="K31">
            <v>28</v>
          </cell>
        </row>
        <row r="31">
          <cell r="P31">
            <v>70</v>
          </cell>
          <cell r="Q31">
            <v>150</v>
          </cell>
          <cell r="R31">
            <v>1</v>
          </cell>
          <cell r="S31">
            <v>20</v>
          </cell>
          <cell r="T31">
            <v>50</v>
          </cell>
          <cell r="U31" t="str">
            <v>通过道路建设，方便老百姓出行，提高群众满意度</v>
          </cell>
          <cell r="V31" t="str">
            <v>通过参与项目入库立项表决通过公示进行日常管理</v>
          </cell>
        </row>
        <row r="31">
          <cell r="X31" t="str">
            <v>文良桂、莫元珍、文偶群陈四成、吴金岩、吕云华伍桂玉、李胜元、李月娥
李枚初、李美化、李示华罗玉清、罗伯均、聂天瑞
罗庚堂、郭爱军、郭青华
李嘉、吴太山（50人</v>
          </cell>
        </row>
        <row r="32">
          <cell r="B32" t="str">
            <v>上庄五组围山沟整治500米</v>
          </cell>
          <cell r="C32" t="str">
            <v>产业发展</v>
          </cell>
          <cell r="D32" t="str">
            <v>新建</v>
          </cell>
          <cell r="E32" t="str">
            <v>上庄5组</v>
          </cell>
          <cell r="F32">
            <v>2022.01</v>
          </cell>
          <cell r="G32">
            <v>2022.09</v>
          </cell>
          <cell r="H32" t="str">
            <v>官庄村</v>
          </cell>
          <cell r="I32" t="str">
            <v>上庄五组围山沟整治500米</v>
          </cell>
          <cell r="J32">
            <v>10</v>
          </cell>
          <cell r="K32">
            <v>10</v>
          </cell>
        </row>
        <row r="32">
          <cell r="P32">
            <v>50</v>
          </cell>
          <cell r="Q32">
            <v>115</v>
          </cell>
          <cell r="R32">
            <v>1</v>
          </cell>
          <cell r="S32">
            <v>8</v>
          </cell>
          <cell r="T32">
            <v>20</v>
          </cell>
          <cell r="U32" t="str">
            <v>通过沟渠整治，方便老百姓农田灌溉，提高群众满意度</v>
          </cell>
          <cell r="V32" t="str">
            <v>通过参与项目入库立项表决通过公示进行日常管理</v>
          </cell>
        </row>
        <row r="32">
          <cell r="X32" t="str">
            <v>罗玉清、罗伯均、聂天瑞
罗庚堂、郭爱军、郭青华
李嘉（20人）</v>
          </cell>
        </row>
        <row r="33">
          <cell r="B33" t="str">
            <v>官庄二组围山沟整治，机耕路修建600米</v>
          </cell>
          <cell r="C33" t="str">
            <v>产业发展</v>
          </cell>
          <cell r="D33" t="str">
            <v>新建</v>
          </cell>
          <cell r="E33" t="str">
            <v>官庄二组</v>
          </cell>
          <cell r="F33">
            <v>2022.01</v>
          </cell>
          <cell r="G33">
            <v>2022.09</v>
          </cell>
          <cell r="H33" t="str">
            <v>官庄村</v>
          </cell>
          <cell r="I33" t="str">
            <v>官庄二组围山沟整治，机耕路修建600米</v>
          </cell>
          <cell r="J33">
            <v>15</v>
          </cell>
          <cell r="K33">
            <v>15</v>
          </cell>
        </row>
        <row r="33">
          <cell r="P33">
            <v>40</v>
          </cell>
          <cell r="Q33">
            <v>75</v>
          </cell>
          <cell r="R33">
            <v>1</v>
          </cell>
          <cell r="S33">
            <v>5</v>
          </cell>
          <cell r="T33">
            <v>6</v>
          </cell>
          <cell r="U33" t="str">
            <v>通过沟渠整治，方便老百姓农田灌溉，提高群众满意度</v>
          </cell>
          <cell r="V33" t="str">
            <v>通过参与项目入库立项表决通过公示进行日常管理</v>
          </cell>
        </row>
        <row r="33">
          <cell r="X33" t="str">
            <v>文良桂、莫元珍、文偶群（6人）</v>
          </cell>
        </row>
        <row r="34">
          <cell r="B34" t="str">
            <v>官庄七组围山沟整治600米</v>
          </cell>
          <cell r="C34" t="str">
            <v>产业发展</v>
          </cell>
          <cell r="D34" t="str">
            <v>新建</v>
          </cell>
          <cell r="E34" t="str">
            <v>官庄七组</v>
          </cell>
          <cell r="F34">
            <v>2022.01</v>
          </cell>
          <cell r="G34">
            <v>2022.09</v>
          </cell>
          <cell r="H34" t="str">
            <v>官庄村</v>
          </cell>
          <cell r="I34" t="str">
            <v>官庄七组围山沟整治600米</v>
          </cell>
          <cell r="J34">
            <v>10</v>
          </cell>
          <cell r="K34">
            <v>10</v>
          </cell>
        </row>
        <row r="34">
          <cell r="P34">
            <v>35</v>
          </cell>
          <cell r="Q34">
            <v>68</v>
          </cell>
          <cell r="R34">
            <v>1</v>
          </cell>
          <cell r="S34">
            <v>3</v>
          </cell>
          <cell r="T34">
            <v>4</v>
          </cell>
          <cell r="U34" t="str">
            <v>通过沟渠整治，方便老百姓农田灌溉，提高群众满意度</v>
          </cell>
          <cell r="V34" t="str">
            <v>通过参与项目入库立项表决通过公示进行日常管理</v>
          </cell>
        </row>
        <row r="34">
          <cell r="X34" t="str">
            <v>陈四成、吴金岩、吕云华（4人）</v>
          </cell>
        </row>
        <row r="35">
          <cell r="B35" t="str">
            <v>官庄八组新建堰塘一口</v>
          </cell>
          <cell r="C35" t="str">
            <v>乡村建设</v>
          </cell>
          <cell r="D35" t="str">
            <v>新建</v>
          </cell>
          <cell r="E35" t="str">
            <v>官庄八组</v>
          </cell>
          <cell r="F35">
            <v>2022.01</v>
          </cell>
          <cell r="G35">
            <v>2022.09</v>
          </cell>
          <cell r="H35" t="str">
            <v>官庄村</v>
          </cell>
          <cell r="I35" t="str">
            <v>官庄八组新建堰塘一口</v>
          </cell>
          <cell r="J35">
            <v>4</v>
          </cell>
          <cell r="K35">
            <v>4</v>
          </cell>
        </row>
        <row r="35">
          <cell r="P35">
            <v>60</v>
          </cell>
          <cell r="Q35">
            <v>110</v>
          </cell>
          <cell r="R35">
            <v>1</v>
          </cell>
          <cell r="S35">
            <v>20</v>
          </cell>
          <cell r="T35">
            <v>37</v>
          </cell>
          <cell r="U35" t="str">
            <v>节约灌溉成本，改善用水条件，提高群众满意度</v>
          </cell>
          <cell r="V35" t="str">
            <v>通过参与项目入库立项表决通过公示进行日常管理</v>
          </cell>
        </row>
        <row r="35">
          <cell r="X35" t="str">
            <v>印立华、罗中建、毛立志
高振球、罗益林、李有元
吴兴辉、谢兴田、罗建华、吴松林、吴月胡
罗新强、郭建明、聂爱玉
李珍山、罗岳、罗坤
吴少准、吴祥、李雪初（37人）</v>
          </cell>
        </row>
        <row r="36">
          <cell r="B36" t="str">
            <v>农协3、4.、8围山沟整治</v>
          </cell>
          <cell r="C36" t="str">
            <v>产业发展</v>
          </cell>
          <cell r="D36" t="str">
            <v>新建</v>
          </cell>
          <cell r="E36" t="str">
            <v>官庄八组</v>
          </cell>
          <cell r="F36">
            <v>2022.01</v>
          </cell>
          <cell r="G36">
            <v>2022.09</v>
          </cell>
          <cell r="H36" t="str">
            <v>官庄村</v>
          </cell>
          <cell r="I36" t="str">
            <v>农协3、4.、8围山沟整治</v>
          </cell>
          <cell r="J36">
            <v>25</v>
          </cell>
          <cell r="K36">
            <v>25</v>
          </cell>
        </row>
        <row r="36">
          <cell r="P36">
            <v>60</v>
          </cell>
          <cell r="Q36">
            <v>120</v>
          </cell>
          <cell r="R36">
            <v>1</v>
          </cell>
          <cell r="S36">
            <v>20</v>
          </cell>
          <cell r="T36">
            <v>37</v>
          </cell>
          <cell r="U36" t="str">
            <v>通过沟渠整治，方便老百姓农田灌溉，提高群众满意度</v>
          </cell>
          <cell r="V36" t="str">
            <v>通过参与项目入库立项表决通过公示进行日常管理</v>
          </cell>
        </row>
        <row r="36">
          <cell r="X36" t="str">
            <v>印立华、罗中建、毛立志
高振球、罗益林、李有元
吴兴辉、谢兴田、罗建华、吴松林、吴月胡
罗新强、郭建明、聂爱玉
李珍山、罗岳、罗坤
吴少准、吴祥、李雪初（37人）</v>
          </cell>
        </row>
        <row r="37">
          <cell r="B37" t="str">
            <v>农协6组排灌沟整治</v>
          </cell>
          <cell r="C37" t="str">
            <v>产业发展</v>
          </cell>
          <cell r="D37" t="str">
            <v>新建</v>
          </cell>
          <cell r="E37" t="str">
            <v>农协6组</v>
          </cell>
          <cell r="F37">
            <v>2022.01</v>
          </cell>
          <cell r="G37">
            <v>2022.09</v>
          </cell>
          <cell r="H37" t="str">
            <v>官庄村</v>
          </cell>
          <cell r="I37" t="str">
            <v>农协6组排灌沟整治</v>
          </cell>
          <cell r="J37">
            <v>25</v>
          </cell>
          <cell r="K37">
            <v>25</v>
          </cell>
        </row>
        <row r="37">
          <cell r="P37">
            <v>50</v>
          </cell>
          <cell r="Q37">
            <v>100</v>
          </cell>
          <cell r="R37">
            <v>1</v>
          </cell>
          <cell r="S37">
            <v>6</v>
          </cell>
          <cell r="T37">
            <v>6</v>
          </cell>
          <cell r="U37" t="str">
            <v>通过沟渠整治，方便老百姓农田灌溉，提高群众满意度</v>
          </cell>
          <cell r="V37" t="str">
            <v>通过参与项目入库立项表决通过公示进行日常管理</v>
          </cell>
        </row>
        <row r="37">
          <cell r="X37" t="str">
            <v>伍桂玉、李胜元、李月娥
李枚初、李美化、李示华</v>
          </cell>
        </row>
        <row r="38">
          <cell r="B38" t="str">
            <v>组级公路亮化工程</v>
          </cell>
          <cell r="C38" t="str">
            <v>乡村建设</v>
          </cell>
          <cell r="D38" t="str">
            <v>新建</v>
          </cell>
          <cell r="E38" t="str">
            <v>官庄村</v>
          </cell>
          <cell r="F38">
            <v>2022.1</v>
          </cell>
          <cell r="G38">
            <v>2022.5</v>
          </cell>
          <cell r="H38" t="str">
            <v>官庄村</v>
          </cell>
          <cell r="I38" t="str">
            <v>1-9组组级公路亮化工程</v>
          </cell>
          <cell r="J38">
            <v>15</v>
          </cell>
          <cell r="K38">
            <v>15</v>
          </cell>
        </row>
        <row r="38">
          <cell r="P38">
            <v>300</v>
          </cell>
          <cell r="Q38">
            <v>680</v>
          </cell>
          <cell r="R38">
            <v>1</v>
          </cell>
          <cell r="S38">
            <v>81</v>
          </cell>
          <cell r="T38">
            <v>235</v>
          </cell>
          <cell r="U38" t="str">
            <v>方便群众出行，
提高群众满意度</v>
          </cell>
          <cell r="V38" t="str">
            <v>通过参与项目入库立项表决通过公示进行日常管理</v>
          </cell>
        </row>
        <row r="38">
          <cell r="X38" t="str">
            <v>全村脱贫户、监测户</v>
          </cell>
        </row>
        <row r="39">
          <cell r="B39" t="str">
            <v>蔬菜基地建设</v>
          </cell>
          <cell r="C39" t="str">
            <v>产业发展</v>
          </cell>
          <cell r="D39" t="str">
            <v>新建</v>
          </cell>
          <cell r="E39" t="str">
            <v>官庄六组</v>
          </cell>
          <cell r="F39">
            <v>2022.1</v>
          </cell>
          <cell r="G39">
            <v>2022.5</v>
          </cell>
          <cell r="H39" t="str">
            <v>官庄村</v>
          </cell>
          <cell r="I39" t="str">
            <v>优质稻及蔬菜基地配套设施建设建设</v>
          </cell>
          <cell r="J39">
            <v>20</v>
          </cell>
          <cell r="K39">
            <v>20</v>
          </cell>
        </row>
        <row r="39">
          <cell r="P39">
            <v>55</v>
          </cell>
          <cell r="Q39">
            <v>100</v>
          </cell>
          <cell r="R39">
            <v>1</v>
          </cell>
          <cell r="S39">
            <v>8</v>
          </cell>
          <cell r="T39">
            <v>20</v>
          </cell>
          <cell r="U39" t="str">
            <v>解决脱贫户就业，增加贫困户土地流转收入、提高群众满意度</v>
          </cell>
          <cell r="V39" t="str">
            <v>通过参与项目入库立项表决通过公示进行日常管理</v>
          </cell>
        </row>
        <row r="39">
          <cell r="X39" t="str">
            <v>罗玉清、罗伯均、聂天瑞
罗庚堂、郭爱军、郭青华
李嘉（20人）</v>
          </cell>
        </row>
        <row r="40">
          <cell r="B40" t="str">
            <v>养殖基地建设 </v>
          </cell>
          <cell r="C40" t="str">
            <v>产业发展</v>
          </cell>
          <cell r="D40" t="str">
            <v>新建</v>
          </cell>
          <cell r="E40" t="str">
            <v>官庄八组</v>
          </cell>
          <cell r="F40">
            <v>2022.1</v>
          </cell>
          <cell r="G40">
            <v>2022.5</v>
          </cell>
          <cell r="H40" t="str">
            <v>官庄村</v>
          </cell>
          <cell r="I40" t="str">
            <v>养殖基地大棚建设</v>
          </cell>
          <cell r="J40">
            <v>15</v>
          </cell>
          <cell r="K40">
            <v>15</v>
          </cell>
        </row>
        <row r="40">
          <cell r="P40">
            <v>26</v>
          </cell>
          <cell r="Q40">
            <v>40</v>
          </cell>
          <cell r="R40">
            <v>1</v>
          </cell>
          <cell r="S40">
            <v>8</v>
          </cell>
          <cell r="T40">
            <v>16</v>
          </cell>
          <cell r="U40" t="str">
            <v>解决脱贫户就业，增加贫困户土地流转收入、提高群众满意度</v>
          </cell>
          <cell r="V40" t="str">
            <v>通过参与项目入库立项表决通过公示进行日常管理</v>
          </cell>
        </row>
        <row r="40">
          <cell r="X40" t="str">
            <v>印立华、罗中建、毛立志
高振球、罗益林、李友元
吴兴辉、谢兴田（16人）</v>
          </cell>
        </row>
        <row r="41">
          <cell r="B41" t="str">
            <v>官庄村山塘整治</v>
          </cell>
          <cell r="C41" t="str">
            <v>乡村建设</v>
          </cell>
          <cell r="D41" t="str">
            <v>新建</v>
          </cell>
          <cell r="E41" t="str">
            <v>官庄七组</v>
          </cell>
          <cell r="F41">
            <v>2022.1</v>
          </cell>
          <cell r="G41">
            <v>2022.5</v>
          </cell>
          <cell r="H41" t="str">
            <v>官庄村</v>
          </cell>
          <cell r="I41" t="str">
            <v>官庄村七组山塘
清淤整治15亩</v>
          </cell>
          <cell r="J41">
            <v>5</v>
          </cell>
          <cell r="K41">
            <v>5</v>
          </cell>
        </row>
        <row r="41">
          <cell r="P41">
            <v>20</v>
          </cell>
          <cell r="Q41">
            <v>30</v>
          </cell>
          <cell r="R41">
            <v>1</v>
          </cell>
          <cell r="S41">
            <v>7</v>
          </cell>
          <cell r="T41">
            <v>11</v>
          </cell>
          <cell r="U41" t="str">
            <v>通过沟渠整治，方便老百姓农田灌溉，提高群众满意度</v>
          </cell>
          <cell r="V41" t="str">
            <v>通过参与项目入库立项表决通过公示进行日常管理</v>
          </cell>
        </row>
        <row r="41">
          <cell r="X41" t="str">
            <v>罗建华、吴松林、吴月胡
罗新强、郭建明、聂爱玉
李珍山（11人）</v>
          </cell>
        </row>
        <row r="42">
          <cell r="B42" t="str">
            <v>产业扶贫中药材种植</v>
          </cell>
          <cell r="C42" t="str">
            <v>产业发展</v>
          </cell>
          <cell r="D42" t="str">
            <v>扩建</v>
          </cell>
          <cell r="E42" t="str">
            <v>虎形村</v>
          </cell>
          <cell r="F42">
            <v>2022.2</v>
          </cell>
          <cell r="G42">
            <v>2022.4</v>
          </cell>
          <cell r="H42" t="str">
            <v>虎形村</v>
          </cell>
          <cell r="I42" t="str">
            <v>中药材种植基地配套设施建设</v>
          </cell>
          <cell r="J42">
            <v>10</v>
          </cell>
          <cell r="K42">
            <v>10</v>
          </cell>
        </row>
        <row r="42">
          <cell r="O42">
            <v>1</v>
          </cell>
          <cell r="P42">
            <v>27</v>
          </cell>
          <cell r="Q42">
            <v>121</v>
          </cell>
        </row>
        <row r="42">
          <cell r="S42">
            <v>5</v>
          </cell>
          <cell r="T42">
            <v>23</v>
          </cell>
          <cell r="U42" t="str">
            <v>通过产业发展，带动脱贫户增收，提高群众满意度</v>
          </cell>
          <cell r="V42" t="str">
            <v>通过参与项目入库立项表决通过公示进行日常管理，带动脱贫户和一般农户直接或间接受益</v>
          </cell>
        </row>
        <row r="42">
          <cell r="X42" t="str">
            <v>毛新民、曾银兵、谢明次、文兴国、文世林</v>
          </cell>
        </row>
        <row r="43">
          <cell r="B43" t="str">
            <v>虎形村一组道路硬化</v>
          </cell>
          <cell r="C43" t="str">
            <v>乡村建设</v>
          </cell>
          <cell r="D43" t="str">
            <v>新建</v>
          </cell>
          <cell r="E43" t="str">
            <v>虎形村</v>
          </cell>
          <cell r="F43">
            <v>2022.6</v>
          </cell>
          <cell r="G43">
            <v>2022.9</v>
          </cell>
          <cell r="H43" t="str">
            <v>虎形村</v>
          </cell>
          <cell r="I43" t="str">
            <v>（滕跃辉屋前村道至XO57县道）道路硬化350米</v>
          </cell>
          <cell r="J43">
            <v>15</v>
          </cell>
          <cell r="K43">
            <v>15</v>
          </cell>
        </row>
        <row r="43">
          <cell r="O43">
            <v>1</v>
          </cell>
          <cell r="P43">
            <v>40</v>
          </cell>
          <cell r="Q43">
            <v>156</v>
          </cell>
        </row>
        <row r="43">
          <cell r="S43">
            <v>3</v>
          </cell>
          <cell r="T43">
            <v>8</v>
          </cell>
          <cell r="U43" t="str">
            <v>通过道路建设，方便粮食生产作业、方便老百姓出行，提高群众满意度</v>
          </cell>
          <cell r="V43" t="str">
            <v>通过参与项目入库立项表决通过公示进行日常管理，带动脱贫户和一般农户直接或间接受益</v>
          </cell>
        </row>
        <row r="43">
          <cell r="X43" t="str">
            <v>郭义、郭健、郭立明</v>
          </cell>
        </row>
        <row r="44">
          <cell r="B44" t="str">
            <v>虎形村二组道路硬化</v>
          </cell>
          <cell r="C44" t="str">
            <v>乡村建设</v>
          </cell>
          <cell r="D44" t="str">
            <v>新建</v>
          </cell>
          <cell r="E44" t="str">
            <v>虎形村</v>
          </cell>
          <cell r="F44">
            <v>2022.6</v>
          </cell>
          <cell r="G44">
            <v>2022.9</v>
          </cell>
          <cell r="H44" t="str">
            <v>虎形村</v>
          </cell>
          <cell r="I44" t="str">
            <v>（郭国成屋前村道至X057县道）道路硬化350米</v>
          </cell>
          <cell r="J44">
            <v>15</v>
          </cell>
          <cell r="K44">
            <v>15</v>
          </cell>
        </row>
        <row r="44">
          <cell r="O44">
            <v>1</v>
          </cell>
          <cell r="P44">
            <v>36</v>
          </cell>
          <cell r="Q44">
            <v>137</v>
          </cell>
        </row>
        <row r="44">
          <cell r="S44">
            <v>2</v>
          </cell>
          <cell r="T44">
            <v>8</v>
          </cell>
          <cell r="U44" t="str">
            <v>通过道路建设，方便粮食生产作业、方便老百姓出行，提高群众满意度</v>
          </cell>
          <cell r="V44" t="str">
            <v>通过参与项目入库立项表决通过公示进行日常管理，带动脱贫户和一般农户直接或间接受益</v>
          </cell>
        </row>
        <row r="44">
          <cell r="X44" t="str">
            <v>陈亚飞、杨桂初</v>
          </cell>
        </row>
        <row r="45">
          <cell r="B45" t="str">
            <v>虎形村二组道路硬化</v>
          </cell>
          <cell r="C45" t="str">
            <v>乡村建设</v>
          </cell>
          <cell r="D45" t="str">
            <v>新建</v>
          </cell>
          <cell r="E45" t="str">
            <v>虎形村</v>
          </cell>
          <cell r="F45">
            <v>2022.6</v>
          </cell>
          <cell r="G45">
            <v>2022.9</v>
          </cell>
          <cell r="H45" t="str">
            <v>虎形村</v>
          </cell>
          <cell r="I45" t="str">
            <v>（杨国清屋前村道至X057县道）道路硬化370米</v>
          </cell>
          <cell r="J45">
            <v>15</v>
          </cell>
          <cell r="K45">
            <v>15</v>
          </cell>
        </row>
        <row r="45">
          <cell r="O45">
            <v>1</v>
          </cell>
          <cell r="P45">
            <v>36</v>
          </cell>
          <cell r="Q45">
            <v>137</v>
          </cell>
        </row>
        <row r="45">
          <cell r="S45">
            <v>2</v>
          </cell>
          <cell r="T45">
            <v>8</v>
          </cell>
          <cell r="U45" t="str">
            <v>通过道路建设，方便粮食生产作业、方便老百姓出行，提高群众满意度</v>
          </cell>
          <cell r="V45" t="str">
            <v>通过参与项目入库立项表决通过公示进行日常管理，带动脱贫户和一般农户直接或间接受益</v>
          </cell>
        </row>
        <row r="45">
          <cell r="X45" t="str">
            <v>陈亚飞、杨桂初</v>
          </cell>
        </row>
        <row r="46">
          <cell r="B46" t="str">
            <v>虎形村三组机耕路加宽硬化</v>
          </cell>
          <cell r="C46" t="str">
            <v>乡村建设</v>
          </cell>
          <cell r="D46" t="str">
            <v>扩建</v>
          </cell>
          <cell r="E46" t="str">
            <v>虎形村</v>
          </cell>
          <cell r="F46">
            <v>2022.6</v>
          </cell>
          <cell r="G46">
            <v>2022.9</v>
          </cell>
          <cell r="H46" t="str">
            <v>虎形村</v>
          </cell>
          <cell r="I46" t="str">
            <v>X057县道至滕国兴屋前机耕路加宽1米并硬化，全长330米</v>
          </cell>
          <cell r="J46">
            <v>4</v>
          </cell>
          <cell r="K46">
            <v>4</v>
          </cell>
        </row>
        <row r="46">
          <cell r="O46">
            <v>1</v>
          </cell>
          <cell r="P46">
            <v>51</v>
          </cell>
          <cell r="Q46">
            <v>174</v>
          </cell>
        </row>
        <row r="46">
          <cell r="S46">
            <v>3</v>
          </cell>
          <cell r="T46">
            <v>8</v>
          </cell>
          <cell r="U46" t="str">
            <v>通过道路建设，方便老百姓出行，方便粮食生产作业，提高群众满意度</v>
          </cell>
          <cell r="V46" t="str">
            <v>通过参与项目入库立项表决通过公示进行日常管理，带动脱贫户和一般农户直接或间接受益</v>
          </cell>
        </row>
        <row r="46">
          <cell r="X46" t="str">
            <v>胡桂枝、文明山、葛雅婷</v>
          </cell>
        </row>
        <row r="47">
          <cell r="B47" t="str">
            <v>虎形村三组机耕路建设</v>
          </cell>
          <cell r="C47" t="str">
            <v>乡村建设</v>
          </cell>
          <cell r="D47" t="str">
            <v>新建</v>
          </cell>
          <cell r="E47" t="str">
            <v>虎形村</v>
          </cell>
          <cell r="F47">
            <v>2022.3</v>
          </cell>
          <cell r="G47">
            <v>2022.5</v>
          </cell>
          <cell r="H47" t="str">
            <v>虎形村</v>
          </cell>
          <cell r="I47" t="str">
            <v>马垅湾（堰堤边至胡振亚山脚）、王家冲（曾伯庭老屋后至六支渠堤上）、罗家冲（曾伯庭老屋至六支渠台沟边）机耕路建设1200米</v>
          </cell>
          <cell r="J47">
            <v>5</v>
          </cell>
          <cell r="K47">
            <v>5</v>
          </cell>
        </row>
        <row r="47">
          <cell r="O47">
            <v>1</v>
          </cell>
          <cell r="P47">
            <v>51</v>
          </cell>
          <cell r="Q47">
            <v>174</v>
          </cell>
        </row>
        <row r="47">
          <cell r="S47">
            <v>3</v>
          </cell>
          <cell r="T47">
            <v>8</v>
          </cell>
          <cell r="U47" t="str">
            <v>通过机耕路建设，方便粮食生产作业，方便老百姓出行，提高群众满意度</v>
          </cell>
          <cell r="V47" t="str">
            <v>通过参与项目入库立项表决通过公示进行日常管理，带动脱贫户和一般农户直接或间接受益</v>
          </cell>
        </row>
        <row r="47">
          <cell r="X47" t="str">
            <v>胡桂枝、文明山、葛雅婷</v>
          </cell>
        </row>
        <row r="48">
          <cell r="B48" t="str">
            <v>虎形村一组中心沟渠整治</v>
          </cell>
          <cell r="C48" t="str">
            <v>乡村建设</v>
          </cell>
          <cell r="D48" t="str">
            <v>新建</v>
          </cell>
          <cell r="E48" t="str">
            <v>虎形村</v>
          </cell>
          <cell r="F48">
            <v>2022.3</v>
          </cell>
          <cell r="G48">
            <v>2022.5</v>
          </cell>
          <cell r="H48" t="str">
            <v>虎形村</v>
          </cell>
          <cell r="I48" t="str">
            <v>虎形村一组中心沟渠全长200米，沟渠加深0.5米、加宽1米，沟渠两边浆砌、沟渠底部硬化</v>
          </cell>
          <cell r="J48">
            <v>20</v>
          </cell>
          <cell r="K48">
            <v>20</v>
          </cell>
        </row>
        <row r="48">
          <cell r="O48">
            <v>1</v>
          </cell>
          <cell r="P48">
            <v>40</v>
          </cell>
          <cell r="Q48">
            <v>156</v>
          </cell>
        </row>
        <row r="48">
          <cell r="S48">
            <v>3</v>
          </cell>
          <cell r="T48">
            <v>8</v>
          </cell>
          <cell r="U48" t="str">
            <v>通过沟渠整治，解决农田灌溉及涨水排水难问题，提高群众满意度</v>
          </cell>
          <cell r="V48" t="str">
            <v>通过参与项目入库立项表决通过公示进行日常管理，带动脱贫户和一般农户直接或间接受益</v>
          </cell>
        </row>
        <row r="48">
          <cell r="X48" t="str">
            <v>郭义、郭健、郭立明</v>
          </cell>
        </row>
        <row r="49">
          <cell r="B49" t="str">
            <v>虎形村二组中心沟渠整治</v>
          </cell>
          <cell r="C49" t="str">
            <v>乡村建设</v>
          </cell>
          <cell r="D49" t="str">
            <v>新建</v>
          </cell>
          <cell r="E49" t="str">
            <v>虎形村</v>
          </cell>
          <cell r="F49">
            <v>2022.4</v>
          </cell>
          <cell r="G49">
            <v>2022.6</v>
          </cell>
          <cell r="H49" t="str">
            <v>虎形村</v>
          </cell>
          <cell r="I49" t="str">
            <v>虎形村二组中心沟渠全长200米，沟渠加深0.5米、加宽2米，沟渠两边浆砌、沟渠底部硬化</v>
          </cell>
          <cell r="J49">
            <v>20</v>
          </cell>
          <cell r="K49">
            <v>20</v>
          </cell>
        </row>
        <row r="49">
          <cell r="O49">
            <v>1</v>
          </cell>
          <cell r="P49">
            <v>36</v>
          </cell>
          <cell r="Q49">
            <v>137</v>
          </cell>
        </row>
        <row r="49">
          <cell r="S49">
            <v>2</v>
          </cell>
          <cell r="T49">
            <v>8</v>
          </cell>
          <cell r="U49" t="str">
            <v>通过沟渠整治，解决农田灌溉及涨水排水难问题，提高群众满意度</v>
          </cell>
          <cell r="V49" t="str">
            <v>通过参与项目入库立项表决通过公示进行日常管理，带动脱贫户和一般农户直接或间接受益</v>
          </cell>
        </row>
        <row r="49">
          <cell r="X49" t="str">
            <v>陈亚飞、杨桂初</v>
          </cell>
        </row>
        <row r="50">
          <cell r="B50" t="str">
            <v>虎形村三组中心沟渠整治</v>
          </cell>
          <cell r="C50" t="str">
            <v>乡村建设</v>
          </cell>
          <cell r="D50" t="str">
            <v>新建</v>
          </cell>
          <cell r="E50" t="str">
            <v>虎形村</v>
          </cell>
          <cell r="F50">
            <v>2022.5</v>
          </cell>
          <cell r="G50">
            <v>2022.7</v>
          </cell>
          <cell r="H50" t="str">
            <v>虎形村</v>
          </cell>
          <cell r="I50" t="str">
            <v>虎形村三组中心沟渠全长200米，沟渠加深0.5米、加宽3米，沟渠两边浆砌、沟渠底部硬化</v>
          </cell>
          <cell r="J50">
            <v>20</v>
          </cell>
          <cell r="K50">
            <v>20</v>
          </cell>
        </row>
        <row r="50">
          <cell r="O50">
            <v>1</v>
          </cell>
          <cell r="P50">
            <v>51</v>
          </cell>
          <cell r="Q50">
            <v>174</v>
          </cell>
        </row>
        <row r="50">
          <cell r="S50">
            <v>3</v>
          </cell>
          <cell r="T50">
            <v>8</v>
          </cell>
          <cell r="U50" t="str">
            <v>通过沟渠整治，解决农田灌溉及涨水排水难问题，提高群众满意度</v>
          </cell>
          <cell r="V50" t="str">
            <v>通过参与项目入库立项表决通过公示进行日常管理，带动脱贫户和一般农户直接或间接受益</v>
          </cell>
        </row>
        <row r="50">
          <cell r="X50" t="str">
            <v>胡桂枝、文明山、葛雅婷</v>
          </cell>
        </row>
        <row r="51">
          <cell r="B51" t="str">
            <v>虎形村村部至金盘桥边村道加宽硬化</v>
          </cell>
          <cell r="C51" t="str">
            <v>乡村建设</v>
          </cell>
          <cell r="D51" t="str">
            <v>扩建</v>
          </cell>
          <cell r="E51" t="str">
            <v>虎形村</v>
          </cell>
          <cell r="F51">
            <v>2022.3</v>
          </cell>
          <cell r="G51">
            <v>2022.5</v>
          </cell>
          <cell r="H51" t="str">
            <v>虎形村</v>
          </cell>
          <cell r="I51" t="str">
            <v>虎形村村部到金盘桥边村道加宽硬化，全长200米，加宽2米，加宽路浆砌并硬化</v>
          </cell>
          <cell r="J51">
            <v>8</v>
          </cell>
          <cell r="K51">
            <v>8</v>
          </cell>
        </row>
        <row r="51">
          <cell r="O51">
            <v>1</v>
          </cell>
          <cell r="P51">
            <v>131</v>
          </cell>
          <cell r="Q51">
            <v>441</v>
          </cell>
        </row>
        <row r="51">
          <cell r="S51">
            <v>10</v>
          </cell>
          <cell r="T51">
            <v>45</v>
          </cell>
          <cell r="U51" t="str">
            <v>通过道路建设，方便老百姓出行，提高群众满意度</v>
          </cell>
          <cell r="V51" t="str">
            <v>通过参与项目入库立项表决通过公示进行日常管理，带动脱贫户和一般农户直接或间接受益</v>
          </cell>
        </row>
        <row r="51">
          <cell r="X51" t="str">
            <v>谢明安、谢松清、谢志波、陈金凡、何益球、谢名次、文兴国、刘军平、文超群、陈建秋、何明球</v>
          </cell>
        </row>
        <row r="52">
          <cell r="B52" t="str">
            <v>虎形村井岗五组道路硬化</v>
          </cell>
          <cell r="C52" t="str">
            <v>乡村建设</v>
          </cell>
          <cell r="D52" t="str">
            <v>新建</v>
          </cell>
          <cell r="E52" t="str">
            <v>虎形村</v>
          </cell>
          <cell r="F52">
            <v>2022.8</v>
          </cell>
          <cell r="G52">
            <v>2022.9</v>
          </cell>
          <cell r="H52" t="str">
            <v>虎形村</v>
          </cell>
          <cell r="I52" t="str">
            <v>虎形村井岗五组文惠均屋前至文大元屋旁村组连接路全长380米硬化</v>
          </cell>
          <cell r="J52">
            <v>15</v>
          </cell>
          <cell r="K52">
            <v>15</v>
          </cell>
        </row>
        <row r="52">
          <cell r="O52">
            <v>1</v>
          </cell>
          <cell r="P52">
            <v>28</v>
          </cell>
          <cell r="Q52">
            <v>103</v>
          </cell>
        </row>
        <row r="52">
          <cell r="S52">
            <v>0</v>
          </cell>
          <cell r="T52">
            <v>0</v>
          </cell>
          <cell r="U52" t="str">
            <v>通过道路建设，方便老百姓出行，提高群众满意度</v>
          </cell>
          <cell r="V52" t="str">
            <v>通过参与项目入库立项表决通过公示进行日常管理，带动脱贫户和一般农户直接或间接受益</v>
          </cell>
        </row>
        <row r="53">
          <cell r="B53" t="str">
            <v>虎形村1组路灯安装</v>
          </cell>
          <cell r="C53" t="str">
            <v>乡村建设</v>
          </cell>
          <cell r="D53" t="str">
            <v>扩建</v>
          </cell>
          <cell r="E53" t="str">
            <v>虎形村</v>
          </cell>
          <cell r="F53">
            <v>2022.7</v>
          </cell>
          <cell r="G53">
            <v>2022.9</v>
          </cell>
          <cell r="H53" t="str">
            <v>虎形村</v>
          </cell>
          <cell r="I53" t="str">
            <v>虎形村1组路灯安装35盏</v>
          </cell>
          <cell r="J53">
            <v>10.5</v>
          </cell>
          <cell r="K53">
            <v>10.5</v>
          </cell>
        </row>
        <row r="53">
          <cell r="O53">
            <v>1</v>
          </cell>
          <cell r="P53">
            <v>40</v>
          </cell>
          <cell r="Q53">
            <v>156</v>
          </cell>
        </row>
        <row r="53">
          <cell r="S53">
            <v>3</v>
          </cell>
          <cell r="T53">
            <v>8</v>
          </cell>
          <cell r="U53" t="str">
            <v>通过路灯安装，提高群众的生命财产安全、美化道路景观、方便老百姓出行，提高群众满意度</v>
          </cell>
          <cell r="V53" t="str">
            <v>通过参与项目入库立项表决通过公示进行日常管理，带动脱贫户和一般农户直接或间接受益</v>
          </cell>
        </row>
        <row r="53">
          <cell r="X53" t="str">
            <v>郭义、郭健、郭立明</v>
          </cell>
        </row>
        <row r="54">
          <cell r="B54" t="str">
            <v>虎形村2组路灯安装</v>
          </cell>
          <cell r="C54" t="str">
            <v>乡村建设</v>
          </cell>
          <cell r="D54" t="str">
            <v>扩建</v>
          </cell>
          <cell r="E54" t="str">
            <v>虎形村</v>
          </cell>
          <cell r="F54">
            <v>2022.5</v>
          </cell>
          <cell r="G54">
            <v>2022.9</v>
          </cell>
          <cell r="H54" t="str">
            <v>虎形村</v>
          </cell>
          <cell r="I54" t="str">
            <v>虎形村2组路灯安装35盏</v>
          </cell>
          <cell r="J54">
            <v>10.5</v>
          </cell>
          <cell r="K54">
            <v>10.5</v>
          </cell>
        </row>
        <row r="54">
          <cell r="O54">
            <v>1</v>
          </cell>
          <cell r="P54">
            <v>36</v>
          </cell>
          <cell r="Q54">
            <v>137</v>
          </cell>
        </row>
        <row r="54">
          <cell r="S54">
            <v>2</v>
          </cell>
          <cell r="T54">
            <v>8</v>
          </cell>
          <cell r="U54" t="str">
            <v>通过路灯安装，提高群众的生命财产安全、美化道路景观、方便老百姓出行，提高群众满意度</v>
          </cell>
          <cell r="V54" t="str">
            <v>通过参与项目入库立项表决通过公示进行日常管理，带动脱贫户和一般农户直接或间接受益</v>
          </cell>
        </row>
        <row r="54">
          <cell r="X54" t="str">
            <v>陈亚飞、杨桂初</v>
          </cell>
        </row>
        <row r="55">
          <cell r="B55" t="str">
            <v>虎形村3组路灯安装</v>
          </cell>
          <cell r="C55" t="str">
            <v>乡村建设</v>
          </cell>
          <cell r="D55" t="str">
            <v>扩建</v>
          </cell>
          <cell r="E55" t="str">
            <v>虎形村</v>
          </cell>
          <cell r="F55">
            <v>2022.8</v>
          </cell>
          <cell r="G55">
            <v>2022.9</v>
          </cell>
          <cell r="H55" t="str">
            <v>虎形村</v>
          </cell>
          <cell r="I55" t="str">
            <v>虎形村3组路灯安装40盏</v>
          </cell>
          <cell r="J55">
            <v>12</v>
          </cell>
          <cell r="K55">
            <v>12</v>
          </cell>
        </row>
        <row r="55">
          <cell r="O55">
            <v>1</v>
          </cell>
          <cell r="P55">
            <v>51</v>
          </cell>
          <cell r="Q55">
            <v>174</v>
          </cell>
        </row>
        <row r="55">
          <cell r="S55">
            <v>3</v>
          </cell>
          <cell r="T55">
            <v>8</v>
          </cell>
          <cell r="U55" t="str">
            <v>通过路灯安装，提高群众的生命财产安全、美化道路景观、方便老百姓出行，提高群众满意度</v>
          </cell>
          <cell r="V55" t="str">
            <v>通过参与项目入库立项表决通过公示进行日常管理，带动脱贫户和一般农户直接或间接受益</v>
          </cell>
        </row>
        <row r="55">
          <cell r="X55" t="str">
            <v>胡桂枝、文明山、葛雅婷</v>
          </cell>
        </row>
        <row r="56">
          <cell r="B56" t="str">
            <v>虎形村4组路灯安装</v>
          </cell>
          <cell r="C56" t="str">
            <v>乡村建设</v>
          </cell>
          <cell r="D56" t="str">
            <v>扩建</v>
          </cell>
          <cell r="E56" t="str">
            <v>虎形村</v>
          </cell>
          <cell r="F56">
            <v>2022.1</v>
          </cell>
          <cell r="G56">
            <v>2022.11</v>
          </cell>
          <cell r="H56" t="str">
            <v>虎形村</v>
          </cell>
          <cell r="I56" t="str">
            <v>虎形村4组路灯安装40盏</v>
          </cell>
          <cell r="J56">
            <v>12</v>
          </cell>
          <cell r="K56">
            <v>12</v>
          </cell>
        </row>
        <row r="56">
          <cell r="O56">
            <v>1</v>
          </cell>
          <cell r="P56">
            <v>18</v>
          </cell>
          <cell r="Q56">
            <v>66</v>
          </cell>
        </row>
        <row r="56">
          <cell r="S56">
            <v>0</v>
          </cell>
          <cell r="T56">
            <v>0</v>
          </cell>
          <cell r="U56" t="str">
            <v>通过路灯安装，提高群众的生命财产安全、美化道路景观、方便老百姓出行，提高群众满意度</v>
          </cell>
          <cell r="V56" t="str">
            <v>通过参与项目入库立项表决通过公示进行日常管理，带动脱贫户和一般农户直接或间接受益</v>
          </cell>
        </row>
        <row r="57">
          <cell r="B57" t="str">
            <v>虎形村路灯安装</v>
          </cell>
          <cell r="C57" t="str">
            <v>乡村建设</v>
          </cell>
          <cell r="D57" t="str">
            <v>扩建</v>
          </cell>
          <cell r="E57" t="str">
            <v>虎形村</v>
          </cell>
          <cell r="F57">
            <v>2022.2</v>
          </cell>
          <cell r="G57">
            <v>2022.4</v>
          </cell>
          <cell r="H57" t="str">
            <v>虎形村</v>
          </cell>
          <cell r="I57" t="str">
            <v>井岗五组路灯安装</v>
          </cell>
          <cell r="J57">
            <v>5</v>
          </cell>
          <cell r="K57">
            <v>5</v>
          </cell>
        </row>
        <row r="57">
          <cell r="O57">
            <v>1</v>
          </cell>
          <cell r="P57">
            <v>28</v>
          </cell>
          <cell r="Q57">
            <v>103</v>
          </cell>
        </row>
        <row r="57">
          <cell r="S57">
            <v>0</v>
          </cell>
          <cell r="T57">
            <v>0</v>
          </cell>
          <cell r="U57" t="str">
            <v>通过路灯安装，提高群众的生命财产安全、美化道路景观、方便老百姓出行，提高群众满意度</v>
          </cell>
          <cell r="V57" t="str">
            <v>通过参与项目入库立项表决通过公示进行日常管理，带动脱贫户和一般农户直接或间接受益</v>
          </cell>
        </row>
        <row r="58">
          <cell r="B58" t="str">
            <v>虎形村村道绿化</v>
          </cell>
          <cell r="C58" t="str">
            <v>乡村建设</v>
          </cell>
          <cell r="D58" t="str">
            <v>新建</v>
          </cell>
          <cell r="E58" t="str">
            <v>虎形村</v>
          </cell>
          <cell r="F58">
            <v>2022.1</v>
          </cell>
          <cell r="G58">
            <v>2022.5</v>
          </cell>
          <cell r="H58" t="str">
            <v>虎形村</v>
          </cell>
          <cell r="I58" t="str">
            <v>村道两边种景观花草、树木</v>
          </cell>
          <cell r="J58">
            <v>10</v>
          </cell>
          <cell r="K58">
            <v>10</v>
          </cell>
        </row>
        <row r="58">
          <cell r="O58">
            <v>1</v>
          </cell>
          <cell r="P58">
            <v>602</v>
          </cell>
          <cell r="Q58">
            <v>2095</v>
          </cell>
        </row>
        <row r="58">
          <cell r="S58">
            <v>39</v>
          </cell>
          <cell r="T58">
            <v>139</v>
          </cell>
          <cell r="U58" t="str">
            <v>通过村道绿化，改变农村整体面貌、改善农村人居环境，提高群众满意度</v>
          </cell>
          <cell r="V58" t="str">
            <v>通过参与项目入库立项表决通过公示进行日常管理，带动脱贫户和一般农户直接或间接受益</v>
          </cell>
        </row>
        <row r="58">
          <cell r="X58" t="str">
            <v>全村贫困户</v>
          </cell>
        </row>
        <row r="59">
          <cell r="B59" t="str">
            <v>虎形一组村道加宽总长400米</v>
          </cell>
          <cell r="C59" t="str">
            <v>乡村建设</v>
          </cell>
          <cell r="D59" t="str">
            <v>扩建</v>
          </cell>
          <cell r="E59" t="str">
            <v>虎形村</v>
          </cell>
          <cell r="F59">
            <v>2022.2</v>
          </cell>
          <cell r="G59">
            <v>2022.4</v>
          </cell>
          <cell r="H59" t="str">
            <v>虎形村</v>
          </cell>
          <cell r="I59" t="str">
            <v>虎形一组村道加宽总长400米</v>
          </cell>
          <cell r="J59">
            <v>10</v>
          </cell>
          <cell r="K59">
            <v>10</v>
          </cell>
        </row>
        <row r="59">
          <cell r="O59">
            <v>1</v>
          </cell>
          <cell r="P59">
            <v>40</v>
          </cell>
          <cell r="Q59">
            <v>156</v>
          </cell>
        </row>
        <row r="59">
          <cell r="S59">
            <v>3</v>
          </cell>
          <cell r="T59">
            <v>8</v>
          </cell>
          <cell r="U59" t="str">
            <v>通过道路建设，方便老百姓出行，提高群众满意度</v>
          </cell>
          <cell r="V59" t="str">
            <v>通过参与项目入库立项表决通过公示进行日常管理，带动脱贫户和一般农户直接或间接受益</v>
          </cell>
        </row>
        <row r="59">
          <cell r="X59" t="str">
            <v>郭义、郭健、郭立明</v>
          </cell>
        </row>
        <row r="60">
          <cell r="B60" t="str">
            <v>虎形二组村道加宽总长300米</v>
          </cell>
          <cell r="C60" t="str">
            <v>乡村建设</v>
          </cell>
          <cell r="D60" t="str">
            <v>扩建</v>
          </cell>
          <cell r="E60" t="str">
            <v>虎形村</v>
          </cell>
          <cell r="F60">
            <v>2022.3</v>
          </cell>
          <cell r="G60">
            <v>2022.5</v>
          </cell>
          <cell r="H60" t="str">
            <v>虎形村</v>
          </cell>
          <cell r="I60" t="str">
            <v>虎形二组村道加宽总长300米</v>
          </cell>
          <cell r="J60">
            <v>7.5</v>
          </cell>
          <cell r="K60">
            <v>7.5</v>
          </cell>
        </row>
        <row r="60">
          <cell r="O60">
            <v>1</v>
          </cell>
          <cell r="P60">
            <v>36</v>
          </cell>
          <cell r="Q60">
            <v>137</v>
          </cell>
        </row>
        <row r="60">
          <cell r="S60">
            <v>2</v>
          </cell>
          <cell r="T60">
            <v>8</v>
          </cell>
          <cell r="U60" t="str">
            <v>通过道路建设，方便老百姓出行，提高群众满意度</v>
          </cell>
          <cell r="V60" t="str">
            <v>通过参与项目入库立项表决通过公示进行日常管理，带动脱贫户和一般农户直接或间接受益</v>
          </cell>
        </row>
        <row r="60">
          <cell r="X60" t="str">
            <v>陈亚飞、杨桂初</v>
          </cell>
        </row>
        <row r="61">
          <cell r="B61" t="str">
            <v>虎形三、八组村道加宽总长600米</v>
          </cell>
          <cell r="C61" t="str">
            <v>乡村建设</v>
          </cell>
          <cell r="D61" t="str">
            <v>扩建</v>
          </cell>
          <cell r="E61" t="str">
            <v>虎形村</v>
          </cell>
          <cell r="F61">
            <v>2022.4</v>
          </cell>
          <cell r="G61">
            <v>2022.6</v>
          </cell>
          <cell r="H61" t="str">
            <v>虎形村</v>
          </cell>
          <cell r="I61" t="str">
            <v>虎形三、八组村道加宽总长600米</v>
          </cell>
          <cell r="J61">
            <v>20</v>
          </cell>
          <cell r="K61">
            <v>20</v>
          </cell>
        </row>
        <row r="61">
          <cell r="O61">
            <v>1</v>
          </cell>
          <cell r="P61">
            <v>81</v>
          </cell>
          <cell r="Q61">
            <v>269</v>
          </cell>
        </row>
        <row r="61">
          <cell r="S61">
            <v>6</v>
          </cell>
          <cell r="T61">
            <v>19</v>
          </cell>
          <cell r="U61" t="str">
            <v>通过道路建设，方便老百姓出行，提高群众满意度</v>
          </cell>
          <cell r="V61" t="str">
            <v>通过参与项目入库立项表决通过公示进行日常管理，带动脱贫户和一般农户直接或间接受益</v>
          </cell>
        </row>
        <row r="61">
          <cell r="X61" t="str">
            <v>胡桂枝、文明山、葛雅婷、许业兴、滕月婵、李国兴</v>
          </cell>
        </row>
        <row r="62">
          <cell r="B62" t="str">
            <v>虎形一组沟渠浆砌总长450米</v>
          </cell>
          <cell r="C62" t="str">
            <v>乡村建设</v>
          </cell>
          <cell r="D62" t="str">
            <v>扩建</v>
          </cell>
          <cell r="E62" t="str">
            <v>虎形村</v>
          </cell>
          <cell r="F62">
            <v>2022.5</v>
          </cell>
          <cell r="G62">
            <v>2022.7</v>
          </cell>
          <cell r="H62" t="str">
            <v>虎形村</v>
          </cell>
          <cell r="I62" t="str">
            <v>虎形一组沟渠浆砌总长450米</v>
          </cell>
          <cell r="J62">
            <v>20</v>
          </cell>
          <cell r="K62">
            <v>20</v>
          </cell>
        </row>
        <row r="62">
          <cell r="O62">
            <v>1</v>
          </cell>
          <cell r="P62">
            <v>36</v>
          </cell>
          <cell r="Q62">
            <v>137</v>
          </cell>
        </row>
        <row r="62">
          <cell r="S62">
            <v>2</v>
          </cell>
          <cell r="T62">
            <v>8</v>
          </cell>
          <cell r="U62" t="str">
            <v>通过道路建设，方便老百姓出行，提高群众满意度</v>
          </cell>
          <cell r="V62" t="str">
            <v>通过参与项目入库立项表决通过公示进行日常管理，带动脱贫户和一般农户直接或间接受益</v>
          </cell>
        </row>
        <row r="62">
          <cell r="X62" t="str">
            <v>郭义、郭健、郭立明</v>
          </cell>
        </row>
        <row r="63">
          <cell r="B63" t="str">
            <v>虎形二组沟渠浆砌总长300米</v>
          </cell>
          <cell r="C63" t="str">
            <v>乡村建设</v>
          </cell>
          <cell r="D63" t="str">
            <v>扩建</v>
          </cell>
          <cell r="E63" t="str">
            <v>虎形村</v>
          </cell>
          <cell r="F63">
            <v>2022.6</v>
          </cell>
          <cell r="G63">
            <v>2022.9</v>
          </cell>
          <cell r="H63" t="str">
            <v>虎形村</v>
          </cell>
          <cell r="I63" t="str">
            <v>虎形二组沟渠浆砌总长300米</v>
          </cell>
          <cell r="J63">
            <v>13</v>
          </cell>
          <cell r="K63">
            <v>13</v>
          </cell>
        </row>
        <row r="63">
          <cell r="O63">
            <v>1</v>
          </cell>
          <cell r="P63">
            <v>36</v>
          </cell>
          <cell r="Q63">
            <v>137</v>
          </cell>
        </row>
        <row r="63">
          <cell r="S63">
            <v>2</v>
          </cell>
          <cell r="T63">
            <v>8</v>
          </cell>
          <cell r="U63" t="str">
            <v>通过道路建设，方便老百姓出行，提高群众满意度</v>
          </cell>
          <cell r="V63" t="str">
            <v>通过参与项目入库立项表决通过公示进行日常管理，带动脱贫户和一般农户直接或间接受益</v>
          </cell>
        </row>
        <row r="63">
          <cell r="X63" t="str">
            <v>陈亚飞、杨桂初</v>
          </cell>
        </row>
        <row r="64">
          <cell r="B64" t="str">
            <v>虎形三、八组沟渠浆砌总长600米</v>
          </cell>
          <cell r="C64" t="str">
            <v>乡村建设</v>
          </cell>
          <cell r="D64" t="str">
            <v>扩建</v>
          </cell>
          <cell r="E64" t="str">
            <v>虎形村</v>
          </cell>
          <cell r="F64">
            <v>2022.7</v>
          </cell>
          <cell r="G64">
            <v>2022.9</v>
          </cell>
          <cell r="H64" t="str">
            <v>虎形村</v>
          </cell>
          <cell r="I64" t="str">
            <v>虎形三、八组沟渠浆砌总长600米</v>
          </cell>
          <cell r="J64">
            <v>16.5</v>
          </cell>
          <cell r="K64">
            <v>16.5</v>
          </cell>
        </row>
        <row r="64">
          <cell r="O64">
            <v>1</v>
          </cell>
          <cell r="P64">
            <v>81</v>
          </cell>
          <cell r="Q64">
            <v>269</v>
          </cell>
        </row>
        <row r="64">
          <cell r="S64">
            <v>6</v>
          </cell>
          <cell r="T64">
            <v>19</v>
          </cell>
          <cell r="U64" t="str">
            <v>通过道路建设，方便老百姓出行，提高群众满意度</v>
          </cell>
          <cell r="V64" t="str">
            <v>通过参与项目入库立项表决通过公示进行日常管理，带动脱贫户和一般农户直接或间接受益</v>
          </cell>
        </row>
        <row r="64">
          <cell r="X64" t="str">
            <v>胡桂枝、文明山、葛雅婷、许业兴、滕月婵、李国兴</v>
          </cell>
        </row>
        <row r="65">
          <cell r="B65" t="str">
            <v>虎形十组沟渠浆砌总长700米</v>
          </cell>
          <cell r="C65" t="str">
            <v>乡村建设</v>
          </cell>
          <cell r="D65" t="str">
            <v>扩建</v>
          </cell>
          <cell r="E65" t="str">
            <v>虎形村</v>
          </cell>
          <cell r="F65">
            <v>2022.5</v>
          </cell>
          <cell r="G65">
            <v>2022.9</v>
          </cell>
          <cell r="H65" t="str">
            <v>虎形村</v>
          </cell>
          <cell r="I65" t="str">
            <v>虎形十组沟渠浆砌总长700米</v>
          </cell>
          <cell r="J65">
            <v>29</v>
          </cell>
          <cell r="K65">
            <v>29</v>
          </cell>
        </row>
        <row r="65">
          <cell r="O65">
            <v>1</v>
          </cell>
          <cell r="P65">
            <v>44</v>
          </cell>
          <cell r="Q65">
            <v>138</v>
          </cell>
        </row>
        <row r="65">
          <cell r="S65">
            <v>7</v>
          </cell>
          <cell r="T65">
            <v>29</v>
          </cell>
          <cell r="U65" t="str">
            <v>通过道路建设，方便老百姓出行，提高群众满意度</v>
          </cell>
          <cell r="V65" t="str">
            <v>通过参与项目入库立项表决通过公示进行日常管理，带动脱贫户和一般农户直接或间接受益</v>
          </cell>
        </row>
        <row r="65">
          <cell r="X65" t="str">
            <v>何益球、谢明次、文兴国、刘军平、文超群、陈建秋、何明球</v>
          </cell>
        </row>
        <row r="66">
          <cell r="B66" t="str">
            <v>安全饮水</v>
          </cell>
          <cell r="C66" t="str">
            <v>巩固三保障成果</v>
          </cell>
          <cell r="D66" t="str">
            <v>新建</v>
          </cell>
          <cell r="E66" t="str">
            <v>虎形村</v>
          </cell>
          <cell r="F66">
            <v>2022.6</v>
          </cell>
          <cell r="G66">
            <v>2022.9</v>
          </cell>
          <cell r="H66" t="str">
            <v>虎形村</v>
          </cell>
          <cell r="I66" t="str">
            <v>解决2户五保户安全饮水</v>
          </cell>
          <cell r="J66">
            <v>1.5</v>
          </cell>
          <cell r="K66">
            <v>1.5</v>
          </cell>
        </row>
        <row r="66">
          <cell r="O66">
            <v>1</v>
          </cell>
          <cell r="P66">
            <v>2</v>
          </cell>
          <cell r="Q66">
            <v>2</v>
          </cell>
        </row>
        <row r="66">
          <cell r="S66">
            <v>0</v>
          </cell>
          <cell r="T66">
            <v>0</v>
          </cell>
          <cell r="U66" t="str">
            <v>通过自来水安装，解决五保户安全饮水，提高群众满意度</v>
          </cell>
          <cell r="V66" t="str">
            <v>通过参与项目入库立项表决通过公示进行日常管理，带动贫困户和非贫困户直接或间接受益</v>
          </cell>
        </row>
        <row r="66">
          <cell r="X66" t="str">
            <v>毛国定、周道隆</v>
          </cell>
        </row>
        <row r="67">
          <cell r="B67" t="str">
            <v>黄土坡乡村旅游</v>
          </cell>
          <cell r="C67" t="str">
            <v>产业发展</v>
          </cell>
          <cell r="D67" t="str">
            <v>新建</v>
          </cell>
          <cell r="E67" t="str">
            <v>黄土坡村</v>
          </cell>
          <cell r="F67">
            <v>2022.3</v>
          </cell>
          <cell r="G67">
            <v>2022.7</v>
          </cell>
          <cell r="H67" t="str">
            <v>黄土坡村</v>
          </cell>
          <cell r="I67" t="str">
            <v>涉地150亩，垂钓，户外活动体验，农耕体验</v>
          </cell>
          <cell r="J67">
            <v>35</v>
          </cell>
          <cell r="K67">
            <v>35</v>
          </cell>
        </row>
        <row r="67">
          <cell r="O67">
            <v>1</v>
          </cell>
          <cell r="P67">
            <v>70</v>
          </cell>
          <cell r="Q67">
            <v>260</v>
          </cell>
        </row>
        <row r="67">
          <cell r="S67">
            <v>1</v>
          </cell>
          <cell r="T67">
            <v>3</v>
          </cell>
          <cell r="U67" t="str">
            <v>帮助脱贫户就业，增加脱贫户土地流转收入，提高群众满意度</v>
          </cell>
          <cell r="V67" t="str">
            <v>通过参与项目入库立项表决通过公示进行日常管理</v>
          </cell>
        </row>
        <row r="67">
          <cell r="X67" t="str">
            <v>杨士清</v>
          </cell>
        </row>
        <row r="68">
          <cell r="B68" t="str">
            <v>优质水稻基地</v>
          </cell>
          <cell r="C68" t="str">
            <v>产业发展</v>
          </cell>
          <cell r="D68" t="str">
            <v>新建</v>
          </cell>
          <cell r="E68" t="str">
            <v>黄土坡村</v>
          </cell>
          <cell r="F68">
            <v>2022.3</v>
          </cell>
          <cell r="G68">
            <v>2022.8</v>
          </cell>
          <cell r="H68" t="str">
            <v>黄土坡村</v>
          </cell>
          <cell r="I68" t="str">
            <v>购买设施设备提质</v>
          </cell>
          <cell r="J68">
            <v>20</v>
          </cell>
          <cell r="K68">
            <v>20</v>
          </cell>
        </row>
        <row r="68">
          <cell r="O68">
            <v>1</v>
          </cell>
          <cell r="P68">
            <v>130</v>
          </cell>
          <cell r="Q68">
            <v>495</v>
          </cell>
        </row>
        <row r="68">
          <cell r="S68">
            <v>2</v>
          </cell>
          <cell r="T68">
            <v>4</v>
          </cell>
          <cell r="U68" t="str">
            <v>帮助脱贫户就业，增加脱贫户土地流转收入，提高群众满意度</v>
          </cell>
          <cell r="V68" t="str">
            <v>通过参与项目入库立项表决通过公示进行日常管理</v>
          </cell>
        </row>
        <row r="68">
          <cell r="X68" t="str">
            <v>杨士清、郭青山</v>
          </cell>
        </row>
        <row r="69">
          <cell r="B69" t="str">
            <v>承众种养农民专业合作社</v>
          </cell>
          <cell r="C69" t="str">
            <v>产业发展</v>
          </cell>
          <cell r="D69" t="str">
            <v>新建</v>
          </cell>
          <cell r="E69" t="str">
            <v>黄土坡村</v>
          </cell>
          <cell r="F69">
            <v>2022.3</v>
          </cell>
          <cell r="G69">
            <v>2022.6</v>
          </cell>
          <cell r="H69" t="str">
            <v>黄土坡村</v>
          </cell>
          <cell r="I69" t="str">
            <v>110亩树苗种植果园采摘配套设施建设</v>
          </cell>
          <cell r="J69">
            <v>10</v>
          </cell>
          <cell r="K69">
            <v>10</v>
          </cell>
        </row>
        <row r="69">
          <cell r="O69">
            <v>1</v>
          </cell>
          <cell r="P69">
            <v>130</v>
          </cell>
          <cell r="Q69">
            <v>495</v>
          </cell>
        </row>
        <row r="69">
          <cell r="S69">
            <v>2</v>
          </cell>
          <cell r="T69">
            <v>4</v>
          </cell>
          <cell r="U69" t="str">
            <v>帮助脱贫户就业，增加脱贫户土地流转收入，提高群众满意度</v>
          </cell>
          <cell r="V69" t="str">
            <v>通过参与项目入库立项表决通过公示进行日常管理</v>
          </cell>
        </row>
        <row r="69">
          <cell r="X69" t="str">
            <v>杨士清、郭青山</v>
          </cell>
        </row>
        <row r="70">
          <cell r="B70" t="str">
            <v>黄土坡村经济合作社</v>
          </cell>
          <cell r="C70" t="str">
            <v>产业发展</v>
          </cell>
          <cell r="D70" t="str">
            <v>新建</v>
          </cell>
          <cell r="E70" t="str">
            <v>黄土坡村</v>
          </cell>
          <cell r="F70">
            <v>2022.3</v>
          </cell>
          <cell r="G70">
            <v>2022.6</v>
          </cell>
          <cell r="H70" t="str">
            <v>黄土坡村</v>
          </cell>
          <cell r="I70" t="str">
            <v>产业发展配套设施建设</v>
          </cell>
          <cell r="J70">
            <v>20</v>
          </cell>
          <cell r="K70">
            <v>20</v>
          </cell>
        </row>
        <row r="70">
          <cell r="O70">
            <v>1</v>
          </cell>
          <cell r="P70">
            <v>50</v>
          </cell>
          <cell r="Q70">
            <v>120</v>
          </cell>
        </row>
        <row r="70">
          <cell r="S70">
            <v>51</v>
          </cell>
          <cell r="T70">
            <v>134</v>
          </cell>
          <cell r="U70" t="str">
            <v>帮助脱贫户就业，增加脱贫户土地流转收入，提高群众满意度</v>
          </cell>
          <cell r="V70" t="str">
            <v>通过参与项目入库立项表决，通过公示进行日常管理</v>
          </cell>
        </row>
        <row r="70">
          <cell r="X70" t="str">
            <v>全体脱贫户、监测户</v>
          </cell>
        </row>
        <row r="71">
          <cell r="B71" t="str">
            <v>金美蔬菜基地</v>
          </cell>
          <cell r="C71" t="str">
            <v>产业发展</v>
          </cell>
          <cell r="D71" t="str">
            <v>新建</v>
          </cell>
          <cell r="E71" t="str">
            <v>黄土坡村</v>
          </cell>
          <cell r="F71">
            <v>2022.3</v>
          </cell>
          <cell r="G71">
            <v>2022.6</v>
          </cell>
          <cell r="H71" t="str">
            <v>黄土坡村</v>
          </cell>
          <cell r="I71" t="str">
            <v>百亩蔬菜基地配套设施建设</v>
          </cell>
          <cell r="J71">
            <v>15</v>
          </cell>
          <cell r="K71">
            <v>15</v>
          </cell>
        </row>
        <row r="71">
          <cell r="O71">
            <v>1</v>
          </cell>
          <cell r="P71">
            <v>93</v>
          </cell>
          <cell r="Q71">
            <v>330</v>
          </cell>
        </row>
        <row r="71">
          <cell r="S71">
            <v>4</v>
          </cell>
          <cell r="T71">
            <v>16</v>
          </cell>
          <cell r="U71" t="str">
            <v>帮助脱贫户就业，增加脱贫户土地流转收入，提高群众满意度</v>
          </cell>
          <cell r="V71" t="str">
            <v>通过参与项目入库立项表决，通过公示进行日常管理</v>
          </cell>
        </row>
        <row r="71">
          <cell r="X71" t="str">
            <v>李福泰、王兴国、孙友明、高海国</v>
          </cell>
        </row>
        <row r="72">
          <cell r="B72" t="str">
            <v>安桃茶叶产业提质</v>
          </cell>
          <cell r="C72" t="str">
            <v>产业发展</v>
          </cell>
          <cell r="D72" t="str">
            <v>新建</v>
          </cell>
          <cell r="E72" t="str">
            <v>黄土坡村</v>
          </cell>
          <cell r="F72">
            <v>2022.3</v>
          </cell>
          <cell r="G72">
            <v>2022.8</v>
          </cell>
          <cell r="H72" t="str">
            <v>黄土坡村</v>
          </cell>
          <cell r="I72" t="str">
            <v>茶叶基地提质改造</v>
          </cell>
          <cell r="J72">
            <v>20</v>
          </cell>
          <cell r="K72">
            <v>20</v>
          </cell>
        </row>
        <row r="72">
          <cell r="O72">
            <v>1</v>
          </cell>
          <cell r="P72">
            <v>4</v>
          </cell>
          <cell r="Q72">
            <v>12</v>
          </cell>
        </row>
        <row r="72">
          <cell r="S72">
            <v>2</v>
          </cell>
          <cell r="T72">
            <v>3</v>
          </cell>
          <cell r="U72" t="str">
            <v>通过产业发展，带动脱贫户增收，提高群众满意度</v>
          </cell>
          <cell r="V72" t="str">
            <v>通过参与项目入库立项表决通过公示进行日常管理</v>
          </cell>
        </row>
        <row r="72">
          <cell r="X72" t="str">
            <v>杨成忠、陈金云</v>
          </cell>
        </row>
        <row r="73">
          <cell r="B73" t="str">
            <v>道路硬化</v>
          </cell>
          <cell r="C73" t="str">
            <v>产业发展</v>
          </cell>
          <cell r="D73" t="str">
            <v>新建</v>
          </cell>
          <cell r="E73" t="str">
            <v>黄土坡村</v>
          </cell>
          <cell r="F73">
            <v>2022.3</v>
          </cell>
          <cell r="G73">
            <v>2022.8</v>
          </cell>
          <cell r="H73" t="str">
            <v>黄土坡村</v>
          </cell>
          <cell r="I73" t="str">
            <v>黄土坡二组道路硬化</v>
          </cell>
          <cell r="J73">
            <v>15</v>
          </cell>
          <cell r="K73">
            <v>15</v>
          </cell>
        </row>
        <row r="73">
          <cell r="O73">
            <v>1</v>
          </cell>
          <cell r="P73">
            <v>51</v>
          </cell>
          <cell r="Q73">
            <v>166</v>
          </cell>
        </row>
        <row r="73">
          <cell r="S73">
            <v>2</v>
          </cell>
          <cell r="T73">
            <v>10</v>
          </cell>
          <cell r="U73" t="str">
            <v>通过产业发展，带动脱贫户增收，提高群众满意度</v>
          </cell>
          <cell r="V73" t="str">
            <v>通过参与项目入库立项表决通过公示进行日常管理</v>
          </cell>
        </row>
        <row r="73">
          <cell r="X73" t="str">
            <v>何哲中、陈万国</v>
          </cell>
        </row>
        <row r="74">
          <cell r="B74" t="str">
            <v>源古千亩茶叶高附加值提质</v>
          </cell>
          <cell r="C74" t="str">
            <v>产业发展</v>
          </cell>
          <cell r="D74" t="str">
            <v>新建</v>
          </cell>
          <cell r="E74" t="str">
            <v>黄土坡村</v>
          </cell>
          <cell r="F74">
            <v>2022.2</v>
          </cell>
          <cell r="G74">
            <v>2022.8</v>
          </cell>
          <cell r="H74" t="str">
            <v>黄土坡村</v>
          </cell>
          <cell r="I74" t="str">
            <v>千亩茶叶示范基地建设及加工设备提质</v>
          </cell>
          <cell r="J74">
            <v>10</v>
          </cell>
          <cell r="K74">
            <v>10</v>
          </cell>
        </row>
        <row r="74">
          <cell r="O74">
            <v>1</v>
          </cell>
          <cell r="P74">
            <v>30</v>
          </cell>
          <cell r="Q74">
            <v>83</v>
          </cell>
        </row>
        <row r="74">
          <cell r="S74">
            <v>3</v>
          </cell>
          <cell r="T74">
            <v>12</v>
          </cell>
          <cell r="U74" t="str">
            <v>帮助脱贫户就业，增加脱贫户土地流转收入，提高群众满意度</v>
          </cell>
          <cell r="V74" t="str">
            <v>通过参与项目入库立项表决通过公示进行日常管理</v>
          </cell>
        </row>
        <row r="74">
          <cell r="X74" t="str">
            <v>李承家、吕双华、艾枚开</v>
          </cell>
        </row>
        <row r="75">
          <cell r="B75" t="str">
            <v>笔架山配套设施建设</v>
          </cell>
          <cell r="C75" t="str">
            <v>产业发展</v>
          </cell>
          <cell r="D75" t="str">
            <v>新建</v>
          </cell>
          <cell r="E75" t="str">
            <v>黄土坡村</v>
          </cell>
          <cell r="F75">
            <v>2022.2</v>
          </cell>
          <cell r="G75">
            <v>2022.8</v>
          </cell>
          <cell r="H75" t="str">
            <v>黄土坡村</v>
          </cell>
          <cell r="I75" t="str">
            <v>200亩果苗种植产业发展以及植提质改造</v>
          </cell>
          <cell r="J75">
            <v>20</v>
          </cell>
          <cell r="K75">
            <v>20</v>
          </cell>
        </row>
        <row r="75">
          <cell r="O75">
            <v>1</v>
          </cell>
          <cell r="P75">
            <v>10</v>
          </cell>
          <cell r="Q75">
            <v>34</v>
          </cell>
        </row>
        <row r="75">
          <cell r="S75">
            <v>2</v>
          </cell>
          <cell r="T75">
            <v>5</v>
          </cell>
          <cell r="U75" t="str">
            <v>帮助脱贫户就业，增加脱贫户土地流转收入，提高群众满意度</v>
          </cell>
          <cell r="V75" t="str">
            <v>通过参与项目入库立项表决通过公示进行日常管理</v>
          </cell>
        </row>
        <row r="75">
          <cell r="X75" t="str">
            <v>高月平、谢志成</v>
          </cell>
        </row>
        <row r="76">
          <cell r="B76" t="str">
            <v>五美农牧</v>
          </cell>
          <cell r="C76" t="str">
            <v>产业发展</v>
          </cell>
          <cell r="D76" t="str">
            <v>新建</v>
          </cell>
          <cell r="E76" t="str">
            <v>黄土坡村</v>
          </cell>
          <cell r="F76">
            <v>2022.2</v>
          </cell>
          <cell r="G76">
            <v>2022.8</v>
          </cell>
          <cell r="H76" t="str">
            <v>黄土坡村</v>
          </cell>
          <cell r="I76" t="str">
            <v>休闲农庄建设以及配套设施</v>
          </cell>
          <cell r="J76">
            <v>30</v>
          </cell>
          <cell r="K76">
            <v>30</v>
          </cell>
        </row>
        <row r="76">
          <cell r="O76">
            <v>1</v>
          </cell>
          <cell r="P76">
            <v>20</v>
          </cell>
          <cell r="Q76">
            <v>52</v>
          </cell>
        </row>
        <row r="76">
          <cell r="S76">
            <v>1</v>
          </cell>
          <cell r="T76">
            <v>3</v>
          </cell>
          <cell r="U76" t="str">
            <v>帮助脱贫户就业，增加脱贫户土地流转收入，提高群众满意度</v>
          </cell>
          <cell r="V76" t="str">
            <v>通过参与项目入库立项表决通过公示进行日常管理</v>
          </cell>
        </row>
        <row r="76">
          <cell r="X76" t="str">
            <v>杨士清</v>
          </cell>
        </row>
        <row r="77">
          <cell r="B77" t="str">
            <v>龙虾种养配套设施建设</v>
          </cell>
          <cell r="C77" t="str">
            <v>产业发展</v>
          </cell>
          <cell r="D77" t="str">
            <v>新建</v>
          </cell>
          <cell r="E77" t="str">
            <v>黄土坡村</v>
          </cell>
          <cell r="F77">
            <v>2022.3</v>
          </cell>
          <cell r="G77">
            <v>2022.5</v>
          </cell>
          <cell r="H77" t="str">
            <v>黄土坡村</v>
          </cell>
          <cell r="I77" t="str">
            <v>200亩龙虾苗养殖沟渠清理</v>
          </cell>
          <cell r="J77">
            <v>10</v>
          </cell>
          <cell r="K77">
            <v>10</v>
          </cell>
        </row>
        <row r="77">
          <cell r="O77">
            <v>1</v>
          </cell>
          <cell r="P77">
            <v>3</v>
          </cell>
          <cell r="Q77">
            <v>30</v>
          </cell>
        </row>
        <row r="77">
          <cell r="S77">
            <v>1</v>
          </cell>
          <cell r="T77">
            <v>6</v>
          </cell>
          <cell r="U77" t="str">
            <v>帮助脱贫户就业，增加脱贫户土地流转收入，提高群众满意度</v>
          </cell>
          <cell r="V77" t="str">
            <v>通过参与项目入库立项表决通过公示进行日常管理</v>
          </cell>
        </row>
        <row r="77">
          <cell r="X77" t="str">
            <v>何哲中</v>
          </cell>
        </row>
        <row r="78">
          <cell r="B78" t="str">
            <v>黄土坡村经济合作社</v>
          </cell>
          <cell r="C78" t="str">
            <v>产业发展</v>
          </cell>
          <cell r="D78" t="str">
            <v>新建</v>
          </cell>
          <cell r="E78" t="str">
            <v>黄土坡村</v>
          </cell>
          <cell r="F78">
            <v>2022.3</v>
          </cell>
          <cell r="G78">
            <v>2022.6</v>
          </cell>
          <cell r="H78" t="str">
            <v>黄土坡村</v>
          </cell>
          <cell r="I78" t="str">
            <v>设施设备提质改造</v>
          </cell>
          <cell r="J78">
            <v>20</v>
          </cell>
          <cell r="K78">
            <v>20</v>
          </cell>
        </row>
        <row r="78">
          <cell r="O78">
            <v>1</v>
          </cell>
          <cell r="P78">
            <v>945</v>
          </cell>
          <cell r="Q78">
            <v>3330</v>
          </cell>
        </row>
        <row r="78">
          <cell r="S78">
            <v>51</v>
          </cell>
          <cell r="T78">
            <v>134</v>
          </cell>
          <cell r="U78" t="str">
            <v>帮助脱贫户就业，增加脱贫户土地流转收入，提高群众满意度</v>
          </cell>
          <cell r="V78" t="str">
            <v>通过参与项目入库立项表决，通过公示进行日常管理</v>
          </cell>
        </row>
        <row r="78">
          <cell r="X78" t="str">
            <v>全体脱贫户、监测户</v>
          </cell>
        </row>
        <row r="79">
          <cell r="B79" t="str">
            <v>三好生物有机肥扶贫车间建设</v>
          </cell>
          <cell r="C79" t="str">
            <v>产业发展</v>
          </cell>
          <cell r="D79" t="str">
            <v>新建</v>
          </cell>
          <cell r="E79" t="str">
            <v>黄土坡村</v>
          </cell>
          <cell r="F79">
            <v>2022.3</v>
          </cell>
          <cell r="G79">
            <v>2022.5</v>
          </cell>
          <cell r="H79" t="str">
            <v>黄土坡村</v>
          </cell>
          <cell r="I79" t="str">
            <v>化肥厂设施设备加工提质改造</v>
          </cell>
          <cell r="J79">
            <v>20</v>
          </cell>
          <cell r="K79">
            <v>20</v>
          </cell>
        </row>
        <row r="79">
          <cell r="O79">
            <v>1</v>
          </cell>
          <cell r="P79">
            <v>20</v>
          </cell>
          <cell r="Q79">
            <v>50</v>
          </cell>
        </row>
        <row r="79">
          <cell r="S79">
            <v>2</v>
          </cell>
          <cell r="T79">
            <v>10</v>
          </cell>
          <cell r="U79" t="str">
            <v>解决15个贫困劳动力就业及75户脱贫户产业帮扶</v>
          </cell>
          <cell r="V79" t="str">
            <v>通过参与项目入库立项表决，通过公示进行日常管理</v>
          </cell>
        </row>
        <row r="79">
          <cell r="X79" t="str">
            <v>何哲中、陈万国</v>
          </cell>
        </row>
        <row r="80">
          <cell r="B80" t="str">
            <v>四华农业合作社葡萄采摘园配套设施建设</v>
          </cell>
          <cell r="C80" t="str">
            <v>产业发展</v>
          </cell>
          <cell r="D80" t="str">
            <v>新建</v>
          </cell>
          <cell r="E80" t="str">
            <v>黄土坡村</v>
          </cell>
          <cell r="F80">
            <v>2022.3</v>
          </cell>
          <cell r="G80">
            <v>2022.6</v>
          </cell>
          <cell r="H80" t="str">
            <v>黄土坡村</v>
          </cell>
          <cell r="I80" t="str">
            <v>60亩葡萄园提质改造</v>
          </cell>
          <cell r="J80">
            <v>15</v>
          </cell>
          <cell r="K80">
            <v>15</v>
          </cell>
        </row>
        <row r="80">
          <cell r="O80">
            <v>1</v>
          </cell>
          <cell r="P80">
            <v>51</v>
          </cell>
          <cell r="Q80">
            <v>166</v>
          </cell>
        </row>
        <row r="80">
          <cell r="S80">
            <v>2</v>
          </cell>
          <cell r="T80">
            <v>10</v>
          </cell>
          <cell r="U80" t="str">
            <v>帮助脱贫户就业，增加脱贫户土地流转收入，提高群众满意度</v>
          </cell>
          <cell r="V80" t="str">
            <v>通过参与项目入库立项表决通过公示进行日常管理</v>
          </cell>
        </row>
        <row r="80">
          <cell r="X80" t="str">
            <v>何哲中、陈万国</v>
          </cell>
        </row>
        <row r="81">
          <cell r="B81" t="str">
            <v>荷花采摘基地采摘配套设施建设</v>
          </cell>
          <cell r="C81" t="str">
            <v>产业发展</v>
          </cell>
          <cell r="D81" t="str">
            <v>新建</v>
          </cell>
          <cell r="E81" t="str">
            <v>黄土坡村</v>
          </cell>
          <cell r="F81">
            <v>2022.4</v>
          </cell>
          <cell r="G81">
            <v>2022.9</v>
          </cell>
          <cell r="H81" t="str">
            <v>黄土坡村</v>
          </cell>
          <cell r="I81" t="str">
            <v>荷花种植采摘沟渠清理</v>
          </cell>
          <cell r="J81">
            <v>10</v>
          </cell>
          <cell r="K81">
            <v>10</v>
          </cell>
        </row>
        <row r="81">
          <cell r="O81">
            <v>1</v>
          </cell>
          <cell r="P81">
            <v>75</v>
          </cell>
          <cell r="Q81">
            <v>255</v>
          </cell>
        </row>
        <row r="81">
          <cell r="S81">
            <v>2</v>
          </cell>
          <cell r="T81">
            <v>10</v>
          </cell>
          <cell r="U81" t="str">
            <v>帮助脱贫户就业，增加脱贫户土地流转收入，提高群众满意度</v>
          </cell>
          <cell r="V81" t="str">
            <v>通过参与项目入库立项表决，通过公示进行日常管理</v>
          </cell>
        </row>
        <row r="81">
          <cell r="X81" t="str">
            <v>汤明健、高海国</v>
          </cell>
        </row>
        <row r="82">
          <cell r="B82" t="str">
            <v>文化阵地建设</v>
          </cell>
          <cell r="C82" t="str">
            <v>精神文明建设</v>
          </cell>
          <cell r="D82" t="str">
            <v>新建</v>
          </cell>
          <cell r="E82" t="str">
            <v>黄土坡村</v>
          </cell>
          <cell r="F82">
            <v>2022.05</v>
          </cell>
          <cell r="G82">
            <v>2022.12</v>
          </cell>
          <cell r="H82" t="str">
            <v>黄土坡村</v>
          </cell>
          <cell r="I82" t="str">
            <v>场地建设3000平米及相关的配套设施建设</v>
          </cell>
          <cell r="J82">
            <v>30</v>
          </cell>
          <cell r="K82">
            <v>30</v>
          </cell>
        </row>
        <row r="82">
          <cell r="O82">
            <v>1</v>
          </cell>
          <cell r="P82">
            <v>150</v>
          </cell>
          <cell r="Q82">
            <v>520</v>
          </cell>
        </row>
        <row r="82">
          <cell r="S82">
            <v>4</v>
          </cell>
          <cell r="T82">
            <v>7</v>
          </cell>
          <cell r="U82" t="str">
            <v>解决留守儿童照料问题，提高群众满意度</v>
          </cell>
          <cell r="V82" t="str">
            <v>脱贫户直接受益，通过公示公告参与监督</v>
          </cell>
        </row>
        <row r="82">
          <cell r="X82" t="str">
            <v>宋香婵、汪正中、汪正均、韩亚芬</v>
          </cell>
        </row>
        <row r="83">
          <cell r="B83" t="str">
            <v>黄土坡村老年日间照料中心</v>
          </cell>
          <cell r="C83" t="str">
            <v>精神文明建设</v>
          </cell>
          <cell r="D83" t="str">
            <v>新建</v>
          </cell>
          <cell r="E83" t="str">
            <v>黄土坡村</v>
          </cell>
          <cell r="F83">
            <v>2022.4</v>
          </cell>
          <cell r="G83">
            <v>2022.09</v>
          </cell>
          <cell r="H83" t="str">
            <v>黄土坡村</v>
          </cell>
          <cell r="I83" t="str">
            <v>场地建设210平米及相关的配套设施建设</v>
          </cell>
          <cell r="J83">
            <v>30</v>
          </cell>
          <cell r="K83">
            <v>30</v>
          </cell>
        </row>
        <row r="83">
          <cell r="O83">
            <v>1</v>
          </cell>
          <cell r="P83">
            <v>150</v>
          </cell>
          <cell r="Q83">
            <v>520</v>
          </cell>
        </row>
        <row r="83">
          <cell r="S83">
            <v>4</v>
          </cell>
          <cell r="T83">
            <v>7</v>
          </cell>
          <cell r="U83" t="str">
            <v>缓解老年人给家庭带来的负担和压力，维护老年人心理健康，有利益社会养老化的推行，提高群众满意度。</v>
          </cell>
          <cell r="V83" t="str">
            <v>一般农户、脱贫户直接受益，通过公示公告参与监督</v>
          </cell>
        </row>
        <row r="83">
          <cell r="X83" t="str">
            <v>宋香婵、汪正中、汪正均、韩亚芬</v>
          </cell>
        </row>
        <row r="84">
          <cell r="B84" t="str">
            <v>村级医疗服务平台</v>
          </cell>
          <cell r="C84" t="str">
            <v>乡村建设</v>
          </cell>
          <cell r="D84" t="str">
            <v>新建</v>
          </cell>
          <cell r="E84" t="str">
            <v>黄土坡村</v>
          </cell>
          <cell r="F84">
            <v>2022.06</v>
          </cell>
          <cell r="G84">
            <v>2022.12</v>
          </cell>
          <cell r="H84" t="str">
            <v>黄土坡村</v>
          </cell>
          <cell r="I84" t="str">
            <v>场地建设270平米及相关的配套设施建设</v>
          </cell>
          <cell r="J84">
            <v>30</v>
          </cell>
          <cell r="K84">
            <v>30</v>
          </cell>
        </row>
        <row r="84">
          <cell r="O84">
            <v>1</v>
          </cell>
          <cell r="P84">
            <v>980</v>
          </cell>
          <cell r="Q84">
            <v>3300</v>
          </cell>
        </row>
        <row r="84">
          <cell r="S84">
            <v>5</v>
          </cell>
          <cell r="T84">
            <v>10</v>
          </cell>
          <cell r="U84" t="str">
            <v>缓解村民就医难问题，提高群众满意度。</v>
          </cell>
          <cell r="V84" t="str">
            <v>一般农户、脱贫户直接受益，通过公示公告参与监督</v>
          </cell>
        </row>
        <row r="84">
          <cell r="X84" t="str">
            <v>宋香婵、汪正中、汪正均、韩亚芬、王宏发</v>
          </cell>
        </row>
        <row r="85">
          <cell r="B85" t="str">
            <v>黄土坡村道路绿化</v>
          </cell>
          <cell r="C85" t="str">
            <v>乡村建设</v>
          </cell>
          <cell r="D85" t="str">
            <v>新建</v>
          </cell>
          <cell r="E85" t="str">
            <v>黄土坡村</v>
          </cell>
          <cell r="F85">
            <v>2022.3</v>
          </cell>
          <cell r="G85">
            <v>2022.5</v>
          </cell>
          <cell r="H85" t="str">
            <v>黄土坡村</v>
          </cell>
          <cell r="I85" t="str">
            <v>黄土坡七组、九组3公里道路绿化</v>
          </cell>
          <cell r="J85">
            <v>20</v>
          </cell>
          <cell r="K85">
            <v>20</v>
          </cell>
        </row>
        <row r="85">
          <cell r="O85">
            <v>1</v>
          </cell>
          <cell r="P85">
            <v>138</v>
          </cell>
          <cell r="Q85">
            <v>500</v>
          </cell>
        </row>
        <row r="85">
          <cell r="S85">
            <v>7</v>
          </cell>
          <cell r="T85">
            <v>14</v>
          </cell>
          <cell r="U85" t="str">
            <v>通过道路绿化建设，美化环境，方便老百姓出行，提高群众满意度</v>
          </cell>
          <cell r="V85" t="str">
            <v>通过参与项目入库立项表决通过公示进行日常管理</v>
          </cell>
        </row>
        <row r="85">
          <cell r="X85" t="str">
            <v>胡国华、周乐元、汤兴初、滕和明、郭青山、谢百宝、万全华</v>
          </cell>
        </row>
        <row r="86">
          <cell r="B86" t="str">
            <v>黄土坡村龙头企业培育</v>
          </cell>
          <cell r="C86" t="str">
            <v>产业发展</v>
          </cell>
          <cell r="D86" t="str">
            <v>新建</v>
          </cell>
          <cell r="E86" t="str">
            <v>黄土坡村</v>
          </cell>
          <cell r="F86">
            <v>2022.01</v>
          </cell>
          <cell r="G86">
            <v>2022.6</v>
          </cell>
          <cell r="H86" t="str">
            <v>黄土坡村</v>
          </cell>
          <cell r="I86" t="str">
            <v>燕老三腊制品设备升级改造</v>
          </cell>
          <cell r="J86">
            <v>15</v>
          </cell>
          <cell r="K86">
            <v>15</v>
          </cell>
        </row>
        <row r="86">
          <cell r="O86">
            <v>1</v>
          </cell>
          <cell r="P86" t="str">
            <v>101</v>
          </cell>
          <cell r="Q86" t="str">
            <v>350</v>
          </cell>
        </row>
        <row r="86">
          <cell r="S86" t="str">
            <v>1</v>
          </cell>
          <cell r="T86" t="str">
            <v>3</v>
          </cell>
          <cell r="U86" t="str">
            <v>帮助脱贫户就业，提高群众满意度</v>
          </cell>
          <cell r="V86" t="str">
            <v>通过参与项目入库立项表决通过公示进行日常管理</v>
          </cell>
        </row>
        <row r="86">
          <cell r="X86" t="str">
            <v>周松岩</v>
          </cell>
        </row>
        <row r="87">
          <cell r="B87" t="str">
            <v>涵管新修道路硬化</v>
          </cell>
          <cell r="C87" t="str">
            <v>乡村建设</v>
          </cell>
          <cell r="D87" t="str">
            <v>扩建</v>
          </cell>
          <cell r="E87" t="str">
            <v>金盘村</v>
          </cell>
          <cell r="F87">
            <v>2022.2</v>
          </cell>
          <cell r="G87">
            <v>2022.3</v>
          </cell>
          <cell r="H87" t="str">
            <v>金盘村</v>
          </cell>
          <cell r="I87" t="str">
            <v>金盘村印家湾组公路涵管新修及道路硬化</v>
          </cell>
          <cell r="J87">
            <v>5</v>
          </cell>
          <cell r="K87">
            <v>5</v>
          </cell>
        </row>
        <row r="87">
          <cell r="O87">
            <v>1</v>
          </cell>
          <cell r="P87">
            <v>159</v>
          </cell>
          <cell r="Q87">
            <v>604</v>
          </cell>
        </row>
        <row r="87">
          <cell r="S87">
            <v>6</v>
          </cell>
          <cell r="T87">
            <v>17</v>
          </cell>
          <cell r="U87" t="str">
            <v>解决320亩农田灌溉，方便群众出行提高群众满意度</v>
          </cell>
          <cell r="V87" t="str">
            <v>参与项目入库表决，通过公告公示等进行日常管理和监督</v>
          </cell>
        </row>
        <row r="87">
          <cell r="X87" t="str">
            <v>魏金明  李枚芝  陈仕雄  周明芳  陈志兵 周煦生 </v>
          </cell>
        </row>
        <row r="88">
          <cell r="B88" t="str">
            <v>新建机埠</v>
          </cell>
          <cell r="C88" t="str">
            <v>乡村建设</v>
          </cell>
          <cell r="D88" t="str">
            <v>新建</v>
          </cell>
          <cell r="E88" t="str">
            <v>金盘村</v>
          </cell>
          <cell r="F88">
            <v>2022.2</v>
          </cell>
          <cell r="G88">
            <v>2022.5</v>
          </cell>
          <cell r="H88" t="str">
            <v>金盘村</v>
          </cell>
          <cell r="I88" t="str">
            <v>金盘村伏图山八组机埠一座17.5KW/台</v>
          </cell>
          <cell r="J88">
            <v>10</v>
          </cell>
          <cell r="K88">
            <v>10</v>
          </cell>
        </row>
        <row r="88">
          <cell r="O88">
            <v>1</v>
          </cell>
          <cell r="P88">
            <v>250</v>
          </cell>
          <cell r="Q88">
            <v>916</v>
          </cell>
        </row>
        <row r="88">
          <cell r="S88">
            <v>10</v>
          </cell>
          <cell r="T88">
            <v>22</v>
          </cell>
          <cell r="U88" t="str">
            <v>解决350亩农田灌溉，提高群众满意度</v>
          </cell>
          <cell r="V88" t="str">
            <v>参与项目入库表决，通过公告公示等进行日常管理和监督</v>
          </cell>
        </row>
        <row r="88">
          <cell r="X88" t="str">
            <v>吴以正 吴胜伟 黄元芬 彭明珍 吴建君 吴向明 戴志生戴全华 吴立昌 吴天宇 吴天明 吴丹妮 雷孝群 谢先桃 胡巧林 戴思思 戴鑫平 戴则初 黄兰先 魏启云 魏新勇 毛桃清</v>
          </cell>
        </row>
        <row r="89">
          <cell r="B89" t="str">
            <v>农场设施建设</v>
          </cell>
          <cell r="C89" t="str">
            <v>产业发展</v>
          </cell>
          <cell r="D89" t="str">
            <v>新建</v>
          </cell>
          <cell r="E89" t="str">
            <v>金盘村</v>
          </cell>
          <cell r="F89">
            <v>2022.8</v>
          </cell>
          <cell r="G89">
            <v>2022.12</v>
          </cell>
          <cell r="H89" t="str">
            <v>金盘村</v>
          </cell>
          <cell r="I89" t="str">
            <v>金盘村楠竹山家庭农场设施建设</v>
          </cell>
          <cell r="J89">
            <v>20</v>
          </cell>
          <cell r="K89">
            <v>20</v>
          </cell>
        </row>
        <row r="89">
          <cell r="O89">
            <v>1</v>
          </cell>
          <cell r="P89">
            <v>23</v>
          </cell>
          <cell r="Q89">
            <v>42</v>
          </cell>
        </row>
        <row r="89">
          <cell r="S89">
            <v>3</v>
          </cell>
          <cell r="T89">
            <v>8</v>
          </cell>
          <cell r="U89" t="str">
            <v>方便群众生产生活，增加就业</v>
          </cell>
          <cell r="V89" t="str">
            <v>参与项目入库表决，通过公告公示等进行日常管理和监督</v>
          </cell>
        </row>
        <row r="89">
          <cell r="X89" t="str">
            <v>燕国维 易友云 燕文全 燕国兵 吉小梅 燕文滔 文岩山 文明耀</v>
          </cell>
        </row>
        <row r="90">
          <cell r="B90" t="str">
            <v>村级道路硬化</v>
          </cell>
          <cell r="C90" t="str">
            <v>乡村建设</v>
          </cell>
          <cell r="D90" t="str">
            <v>扩建</v>
          </cell>
          <cell r="E90" t="str">
            <v>金盘村</v>
          </cell>
          <cell r="F90">
            <v>2022.3</v>
          </cell>
          <cell r="G90">
            <v>2022.4</v>
          </cell>
          <cell r="H90" t="str">
            <v>金盘村</v>
          </cell>
          <cell r="I90" t="str">
            <v>金盘十二组陈化国家至芦花杏花界印家湾组1300米道路硬化</v>
          </cell>
          <cell r="J90">
            <v>55</v>
          </cell>
          <cell r="K90">
            <v>55</v>
          </cell>
        </row>
        <row r="90">
          <cell r="O90">
            <v>1</v>
          </cell>
          <cell r="P90">
            <v>924</v>
          </cell>
          <cell r="Q90">
            <v>3321</v>
          </cell>
        </row>
        <row r="90">
          <cell r="S90">
            <v>38</v>
          </cell>
          <cell r="T90">
            <v>98</v>
          </cell>
          <cell r="U90" t="str">
            <v>通过道路建设，方便老百姓出行，提高群众满意度</v>
          </cell>
          <cell r="V90" t="str">
            <v>参与项目入库表决，通过公告公示等进行日常管理和监督</v>
          </cell>
        </row>
        <row r="91">
          <cell r="B91" t="str">
            <v>沟渠整修</v>
          </cell>
          <cell r="C91" t="str">
            <v>乡村建设</v>
          </cell>
          <cell r="D91" t="str">
            <v>扩建</v>
          </cell>
          <cell r="E91" t="str">
            <v>金盘村</v>
          </cell>
          <cell r="F91">
            <v>2022.6</v>
          </cell>
          <cell r="G91">
            <v>2022.7</v>
          </cell>
          <cell r="H91" t="str">
            <v>金盘村</v>
          </cell>
          <cell r="I91" t="str">
            <v>金盘村王塘坝至金盘九组印立敏家沟渠整修1100米</v>
          </cell>
          <cell r="J91">
            <v>20</v>
          </cell>
          <cell r="K91">
            <v>20</v>
          </cell>
        </row>
        <row r="91">
          <cell r="O91">
            <v>1</v>
          </cell>
          <cell r="P91">
            <v>159</v>
          </cell>
          <cell r="Q91">
            <v>604</v>
          </cell>
        </row>
        <row r="91">
          <cell r="S91">
            <v>6</v>
          </cell>
          <cell r="T91">
            <v>17</v>
          </cell>
          <cell r="U91" t="str">
            <v>节约灌溉成本，改善用水条件，提高群众满意度</v>
          </cell>
          <cell r="V91" t="str">
            <v>参与项目入库表决，通过公告公示等进行日常管理和监督</v>
          </cell>
        </row>
        <row r="91">
          <cell r="X91" t="str">
            <v>魏金明 周梅芝 李枚芝 赵涵 陈仕雄 毛运之 陈浩 周明芳 肖环先 周明杰 陈志兵 陈建勇 陈星梦 刘红莉 文玉珍 周煦生 周艳</v>
          </cell>
        </row>
        <row r="92">
          <cell r="B92" t="str">
            <v>金盘村戴家湾沟渠整治硬化</v>
          </cell>
          <cell r="C92" t="str">
            <v>乡村建设</v>
          </cell>
          <cell r="D92" t="str">
            <v>扩建</v>
          </cell>
          <cell r="E92" t="str">
            <v>金盘村</v>
          </cell>
          <cell r="F92">
            <v>2022.7</v>
          </cell>
          <cell r="G92">
            <v>2022.9</v>
          </cell>
          <cell r="H92" t="str">
            <v>金盘村</v>
          </cell>
          <cell r="I92" t="str">
            <v>伏图山六组戴辉光家屋前至王塘坝沟渠整治1500米</v>
          </cell>
          <cell r="J92">
            <v>15</v>
          </cell>
          <cell r="K92">
            <v>15</v>
          </cell>
        </row>
        <row r="92">
          <cell r="O92">
            <v>1</v>
          </cell>
          <cell r="P92">
            <v>140</v>
          </cell>
          <cell r="Q92">
            <v>513</v>
          </cell>
        </row>
        <row r="92">
          <cell r="S92">
            <v>6</v>
          </cell>
          <cell r="T92">
            <v>11</v>
          </cell>
          <cell r="U92" t="str">
            <v>伏图山5、6、7.8.组村民生产生活。农田灌溉，面积600多亩</v>
          </cell>
          <cell r="V92" t="str">
            <v>参与项目入库表决，通过公告公示等进行日常管理和监督</v>
          </cell>
        </row>
        <row r="92">
          <cell r="X92" t="str">
            <v> 戴志生戴全华  谢先桃 胡巧林 戴思思 戴鑫平 戴则初 黄兰先 魏启云 魏新勇 毛桃清</v>
          </cell>
        </row>
        <row r="93">
          <cell r="B93" t="str">
            <v>果园基地扩建</v>
          </cell>
          <cell r="C93" t="str">
            <v>产业发展</v>
          </cell>
          <cell r="D93" t="str">
            <v>扩建</v>
          </cell>
          <cell r="E93" t="str">
            <v>金盘村</v>
          </cell>
          <cell r="F93">
            <v>2022.8</v>
          </cell>
          <cell r="G93">
            <v>2022.1</v>
          </cell>
          <cell r="H93" t="str">
            <v>金盘村</v>
          </cell>
          <cell r="I93" t="str">
            <v>金盘产业园基地扩建</v>
          </cell>
          <cell r="J93">
            <v>15</v>
          </cell>
          <cell r="K93">
            <v>15</v>
          </cell>
        </row>
        <row r="93">
          <cell r="O93">
            <v>1</v>
          </cell>
          <cell r="P93">
            <v>90</v>
          </cell>
          <cell r="Q93">
            <v>230</v>
          </cell>
        </row>
        <row r="93">
          <cell r="S93">
            <v>38</v>
          </cell>
          <cell r="T93">
            <v>98</v>
          </cell>
          <cell r="U93" t="str">
            <v>通过产业发展，带动脱贫户增收，提高群众满意度</v>
          </cell>
          <cell r="V93" t="str">
            <v>参与项目入库表决，通过公告公示等进行日常管理和监督</v>
          </cell>
        </row>
        <row r="94">
          <cell r="B94" t="str">
            <v>路基整修</v>
          </cell>
          <cell r="C94" t="str">
            <v>乡村建设</v>
          </cell>
          <cell r="D94" t="str">
            <v>扩建</v>
          </cell>
          <cell r="E94" t="str">
            <v>金盘村</v>
          </cell>
          <cell r="F94">
            <v>2022.3</v>
          </cell>
          <cell r="G94">
            <v>2022.5</v>
          </cell>
          <cell r="H94" t="str">
            <v>金盘村</v>
          </cell>
          <cell r="I94" t="str">
            <v>金盘五组平板桥至金盘六组陈伯皆家路基整修长1400米，宽4.5米</v>
          </cell>
          <cell r="J94">
            <v>15</v>
          </cell>
          <cell r="K94">
            <v>15</v>
          </cell>
        </row>
        <row r="94">
          <cell r="O94">
            <v>1</v>
          </cell>
          <cell r="P94">
            <v>73</v>
          </cell>
          <cell r="Q94">
            <v>305</v>
          </cell>
        </row>
        <row r="94">
          <cell r="S94">
            <v>3</v>
          </cell>
          <cell r="T94">
            <v>5</v>
          </cell>
          <cell r="U94" t="str">
            <v>方便农业生产，农副产品运输</v>
          </cell>
          <cell r="V94" t="str">
            <v>参与项目入库表决，通过公告公示等进行日常管理和监督</v>
          </cell>
        </row>
        <row r="94">
          <cell r="X94" t="str">
            <v>何治平 何媛媛 张雪枝 陈丽 陈鑫</v>
          </cell>
        </row>
        <row r="95">
          <cell r="B95" t="str">
            <v>道路硬化</v>
          </cell>
          <cell r="C95" t="str">
            <v>乡村建设</v>
          </cell>
          <cell r="D95" t="str">
            <v>扩建</v>
          </cell>
          <cell r="E95" t="str">
            <v>金盘村</v>
          </cell>
          <cell r="F95">
            <v>2022.1</v>
          </cell>
          <cell r="G95">
            <v>2022.12</v>
          </cell>
          <cell r="H95" t="str">
            <v>金盘村</v>
          </cell>
          <cell r="I95" t="str">
            <v>伏图山七组罗元清家至蟠龙村十组通村公路2500米</v>
          </cell>
          <cell r="J95">
            <v>50</v>
          </cell>
          <cell r="K95">
            <v>50</v>
          </cell>
        </row>
        <row r="95">
          <cell r="O95">
            <v>1</v>
          </cell>
          <cell r="P95">
            <v>924</v>
          </cell>
          <cell r="Q95">
            <v>3321</v>
          </cell>
        </row>
        <row r="95">
          <cell r="S95">
            <v>38</v>
          </cell>
          <cell r="T95">
            <v>98</v>
          </cell>
          <cell r="U95" t="str">
            <v>方便农业生产，农副产品运输</v>
          </cell>
          <cell r="V95" t="str">
            <v>参与项目入库表决，通过公告公示等进行日常管理和监督</v>
          </cell>
        </row>
        <row r="96">
          <cell r="B96" t="str">
            <v>道路硬化</v>
          </cell>
          <cell r="C96" t="str">
            <v>乡村建设</v>
          </cell>
          <cell r="D96" t="str">
            <v>扩建</v>
          </cell>
          <cell r="E96" t="str">
            <v>金盘村</v>
          </cell>
          <cell r="F96">
            <v>2022.7</v>
          </cell>
          <cell r="G96">
            <v>2022.1</v>
          </cell>
          <cell r="H96" t="str">
            <v>金盘村</v>
          </cell>
          <cell r="I96" t="str">
            <v>伏图山三组毛永胜家至蟠龙九组通村公路1500米</v>
          </cell>
          <cell r="J96">
            <v>40</v>
          </cell>
          <cell r="K96">
            <v>40</v>
          </cell>
        </row>
        <row r="96">
          <cell r="O96">
            <v>1</v>
          </cell>
          <cell r="P96">
            <v>924</v>
          </cell>
          <cell r="Q96">
            <v>3321</v>
          </cell>
        </row>
        <row r="96">
          <cell r="S96">
            <v>38</v>
          </cell>
          <cell r="T96">
            <v>98</v>
          </cell>
          <cell r="U96" t="str">
            <v>方便农业生产，农副产品运输</v>
          </cell>
          <cell r="V96" t="str">
            <v>参与项目入库表决，通过公告公示等进行日常管理和监督</v>
          </cell>
        </row>
        <row r="97">
          <cell r="B97" t="str">
            <v>常德市桃花源区红程生态农业专业合作社配套设施建设</v>
          </cell>
          <cell r="C97" t="str">
            <v>产业发展</v>
          </cell>
          <cell r="D97" t="str">
            <v>新建</v>
          </cell>
          <cell r="E97" t="str">
            <v>金盘村</v>
          </cell>
          <cell r="F97">
            <v>2022.9</v>
          </cell>
          <cell r="G97">
            <v>2022.11</v>
          </cell>
          <cell r="H97" t="str">
            <v>金盘村</v>
          </cell>
          <cell r="I97" t="str">
            <v>果园基地扩建</v>
          </cell>
          <cell r="J97">
            <v>10</v>
          </cell>
          <cell r="K97">
            <v>10</v>
          </cell>
        </row>
        <row r="97">
          <cell r="O97">
            <v>1</v>
          </cell>
          <cell r="P97">
            <v>70</v>
          </cell>
          <cell r="Q97">
            <v>267</v>
          </cell>
        </row>
        <row r="97">
          <cell r="S97">
            <v>4</v>
          </cell>
          <cell r="T97">
            <v>7</v>
          </cell>
          <cell r="U97" t="str">
            <v>通过产业发展，带动贫困户增收，提高群众满意度</v>
          </cell>
          <cell r="V97" t="str">
            <v>参与项目入库表决，通过公告公示等进行日常管理和监督</v>
          </cell>
        </row>
        <row r="97">
          <cell r="X97" t="str">
            <v>文玉仙 葛元枝 戴国荣 陈美芬 易付清 易红磊 郭兴福</v>
          </cell>
        </row>
        <row r="98">
          <cell r="B98" t="str">
            <v>村部路灯安装</v>
          </cell>
          <cell r="C98" t="str">
            <v>乡村建设</v>
          </cell>
          <cell r="D98" t="str">
            <v>新建</v>
          </cell>
          <cell r="E98" t="str">
            <v>金盘村</v>
          </cell>
          <cell r="F98">
            <v>2022.2</v>
          </cell>
          <cell r="G98">
            <v>2022.3</v>
          </cell>
          <cell r="H98" t="str">
            <v>金盘村</v>
          </cell>
          <cell r="I98" t="str">
            <v>村部路灯安装</v>
          </cell>
          <cell r="J98">
            <v>12</v>
          </cell>
          <cell r="K98">
            <v>12</v>
          </cell>
        </row>
        <row r="98">
          <cell r="O98">
            <v>1</v>
          </cell>
          <cell r="P98">
            <v>924</v>
          </cell>
          <cell r="Q98">
            <v>3321</v>
          </cell>
        </row>
        <row r="98">
          <cell r="S98">
            <v>38</v>
          </cell>
          <cell r="T98">
            <v>98</v>
          </cell>
          <cell r="U98" t="str">
            <v>通过基础设施建设，方便群众出行促进美丽乡村。提高群众满意度</v>
          </cell>
          <cell r="V98" t="str">
            <v>参与项目入库表决，通过公告公示等进行日常管理和监督</v>
          </cell>
        </row>
        <row r="99">
          <cell r="B99" t="str">
            <v>道路硬化</v>
          </cell>
          <cell r="C99" t="str">
            <v>乡村建设</v>
          </cell>
          <cell r="D99" t="str">
            <v>扩建</v>
          </cell>
          <cell r="E99" t="str">
            <v>金盘村</v>
          </cell>
          <cell r="F99">
            <v>2022.3</v>
          </cell>
          <cell r="G99">
            <v>2022.4</v>
          </cell>
          <cell r="H99" t="str">
            <v>金盘村</v>
          </cell>
          <cell r="I99" t="str">
            <v>戴家湾四家冲公路扩宽整修1800米</v>
          </cell>
          <cell r="J99">
            <v>10</v>
          </cell>
          <cell r="K99">
            <v>10</v>
          </cell>
        </row>
        <row r="99">
          <cell r="O99">
            <v>1</v>
          </cell>
          <cell r="P99">
            <v>924</v>
          </cell>
          <cell r="Q99">
            <v>3321</v>
          </cell>
        </row>
        <row r="99">
          <cell r="S99">
            <v>38</v>
          </cell>
          <cell r="T99">
            <v>98</v>
          </cell>
          <cell r="U99" t="str">
            <v>通过基础设施建设，方便群众出行促进美丽乡村。提高群众满意度</v>
          </cell>
          <cell r="V99" t="str">
            <v>参与项目入库表决，通过公告公示等进行日常管理和监督</v>
          </cell>
        </row>
        <row r="100">
          <cell r="B100" t="str">
            <v>道路硬化</v>
          </cell>
          <cell r="C100" t="str">
            <v>乡村建设</v>
          </cell>
          <cell r="D100" t="str">
            <v>扩建</v>
          </cell>
          <cell r="E100" t="str">
            <v>金盘村</v>
          </cell>
          <cell r="F100">
            <v>2022.4</v>
          </cell>
          <cell r="G100">
            <v>2022.5</v>
          </cell>
          <cell r="H100" t="str">
            <v>金盘村</v>
          </cell>
          <cell r="I100" t="str">
            <v>楠竹樟木溶组公路硬化300米</v>
          </cell>
          <cell r="J100">
            <v>15</v>
          </cell>
          <cell r="K100">
            <v>15</v>
          </cell>
        </row>
        <row r="100">
          <cell r="O100">
            <v>1</v>
          </cell>
          <cell r="P100">
            <v>90</v>
          </cell>
          <cell r="Q100">
            <v>370</v>
          </cell>
        </row>
        <row r="100">
          <cell r="S100">
            <v>2</v>
          </cell>
          <cell r="T100">
            <v>8</v>
          </cell>
          <cell r="U100" t="str">
            <v>通过基础设施建设，方便群众出行促进美丽乡村。提高群众满意度</v>
          </cell>
          <cell r="V100" t="str">
            <v>参与项目入库表决，通过公告公示等进行日常管理和监督</v>
          </cell>
        </row>
        <row r="100">
          <cell r="X100" t="str">
            <v>陈益中 陈祥 汤华君 李四羊 陈瑶 葛云安 王小云  葛丽亚 </v>
          </cell>
        </row>
        <row r="101">
          <cell r="B101" t="str">
            <v>楠竹一组至伏图山八组路灯安装</v>
          </cell>
          <cell r="C101" t="str">
            <v>乡村建设</v>
          </cell>
          <cell r="D101" t="str">
            <v>新建</v>
          </cell>
          <cell r="E101" t="str">
            <v>金盘村</v>
          </cell>
          <cell r="F101">
            <v>2022.2</v>
          </cell>
          <cell r="G101">
            <v>2022.3</v>
          </cell>
          <cell r="H101" t="str">
            <v>金盘村</v>
          </cell>
          <cell r="I101" t="str">
            <v>楠竹一组至伏图山八组路灯安装</v>
          </cell>
          <cell r="J101">
            <v>16</v>
          </cell>
          <cell r="K101">
            <v>16</v>
          </cell>
        </row>
        <row r="101">
          <cell r="O101">
            <v>1</v>
          </cell>
          <cell r="P101">
            <v>924</v>
          </cell>
          <cell r="Q101">
            <v>3321</v>
          </cell>
        </row>
        <row r="101">
          <cell r="S101">
            <v>38</v>
          </cell>
          <cell r="T101">
            <v>98</v>
          </cell>
          <cell r="U101" t="str">
            <v>通过基础设施建设，方便群众出行促进美丽乡村。提高群众满意度</v>
          </cell>
          <cell r="V101" t="str">
            <v>参与项目入库表决，通过公告公示等进行日常管理和监督</v>
          </cell>
        </row>
        <row r="102">
          <cell r="B102" t="str">
            <v>道路路基扩宽</v>
          </cell>
          <cell r="C102" t="str">
            <v>乡村建设</v>
          </cell>
          <cell r="D102" t="str">
            <v>扩建</v>
          </cell>
          <cell r="E102" t="str">
            <v>金盘村</v>
          </cell>
          <cell r="F102">
            <v>2022.4</v>
          </cell>
          <cell r="G102">
            <v>2022.6</v>
          </cell>
          <cell r="H102" t="str">
            <v>金盘村</v>
          </cell>
          <cell r="I102" t="str">
            <v>金盘村印家湾组道路路基扩宽1400米</v>
          </cell>
          <cell r="J102">
            <v>18</v>
          </cell>
          <cell r="K102">
            <v>18</v>
          </cell>
        </row>
        <row r="102">
          <cell r="O102">
            <v>1</v>
          </cell>
          <cell r="P102">
            <v>924</v>
          </cell>
          <cell r="Q102">
            <v>3321</v>
          </cell>
        </row>
        <row r="102">
          <cell r="S102">
            <v>38</v>
          </cell>
          <cell r="T102">
            <v>98</v>
          </cell>
          <cell r="U102" t="str">
            <v>方便农业生产，农副产品运输</v>
          </cell>
          <cell r="V102" t="str">
            <v>参与项目入库表决，通过公告公示等进行日常管理和监督</v>
          </cell>
        </row>
        <row r="103">
          <cell r="B103" t="str">
            <v>马家坪村原3组到官庄村的桥</v>
          </cell>
          <cell r="C103" t="str">
            <v>乡村建设</v>
          </cell>
          <cell r="D103" t="str">
            <v>改建</v>
          </cell>
          <cell r="E103" t="str">
            <v>马家坪3组</v>
          </cell>
          <cell r="F103">
            <v>2022.2</v>
          </cell>
          <cell r="G103">
            <v>2022.4</v>
          </cell>
          <cell r="H103" t="str">
            <v>马家坪村</v>
          </cell>
          <cell r="I103" t="str">
            <v>马家坪三组到官庄三组桥长40米，宽3米</v>
          </cell>
          <cell r="J103">
            <v>35</v>
          </cell>
          <cell r="K103">
            <v>35</v>
          </cell>
        </row>
        <row r="103">
          <cell r="O103">
            <v>1</v>
          </cell>
          <cell r="P103">
            <v>64</v>
          </cell>
          <cell r="Q103">
            <v>258</v>
          </cell>
        </row>
        <row r="103">
          <cell r="S103">
            <v>4</v>
          </cell>
          <cell r="T103">
            <v>11</v>
          </cell>
          <cell r="U103" t="str">
            <v>通过桥梁建设，方便群众出行，提高群众满意度</v>
          </cell>
          <cell r="V103" t="str">
            <v>通过参与项目入库立项表决，通过公示进行日常管理</v>
          </cell>
        </row>
        <row r="103">
          <cell r="X103" t="str">
            <v>葛腊先 肖志勇 文磊 陈桂枝</v>
          </cell>
        </row>
        <row r="104">
          <cell r="B104" t="str">
            <v>马家坪村集云1组-3组公路扩宽</v>
          </cell>
          <cell r="C104" t="str">
            <v>乡村建设</v>
          </cell>
          <cell r="D104" t="str">
            <v>扩建</v>
          </cell>
          <cell r="E104" t="str">
            <v>集云1-3组</v>
          </cell>
          <cell r="F104">
            <v>2022.2</v>
          </cell>
          <cell r="G104">
            <v>2022.4</v>
          </cell>
          <cell r="H104" t="str">
            <v>马家坪村</v>
          </cell>
          <cell r="I104" t="str">
            <v>公路扩宽硬化，宽1.5米，长1.35公里，集云老村部到廖花河交界</v>
          </cell>
          <cell r="J104">
            <v>25</v>
          </cell>
          <cell r="K104">
            <v>25</v>
          </cell>
        </row>
        <row r="104">
          <cell r="O104">
            <v>1</v>
          </cell>
          <cell r="P104">
            <v>157</v>
          </cell>
          <cell r="Q104">
            <v>628</v>
          </cell>
        </row>
        <row r="104">
          <cell r="S104">
            <v>14</v>
          </cell>
          <cell r="T104">
            <v>36</v>
          </cell>
          <cell r="U104" t="str">
            <v>通过道路建设，方便群众出行，提高群众满意度</v>
          </cell>
          <cell r="V104" t="str">
            <v>通过参与项目入库立项表决，通过公示进行日常管理</v>
          </cell>
        </row>
        <row r="104">
          <cell r="X104" t="str">
            <v>宋奇政 聂治华 李海军 陈桂枝
宋翠球 邹玲  聂友田 李孟秋
聂四中  肖志勇 葛腊先 聂安元
印大星  万林秋</v>
          </cell>
        </row>
        <row r="105">
          <cell r="B105" t="str">
            <v>郑家冲5组公路扩宽</v>
          </cell>
          <cell r="C105" t="str">
            <v>乡村建设</v>
          </cell>
          <cell r="D105" t="str">
            <v>扩建</v>
          </cell>
          <cell r="E105" t="str">
            <v>郑家冲5组</v>
          </cell>
          <cell r="F105">
            <v>2022.2</v>
          </cell>
          <cell r="G105">
            <v>2022.4</v>
          </cell>
          <cell r="H105" t="str">
            <v>马家坪村</v>
          </cell>
          <cell r="I105" t="str">
            <v>公路扩宽硬化长1.3公里，宽1.5米，杨谷元家到鼎城交界处</v>
          </cell>
          <cell r="J105">
            <v>25</v>
          </cell>
          <cell r="K105">
            <v>25</v>
          </cell>
        </row>
        <row r="105">
          <cell r="O105">
            <v>1</v>
          </cell>
          <cell r="P105">
            <v>218</v>
          </cell>
          <cell r="Q105">
            <v>915</v>
          </cell>
        </row>
        <row r="105">
          <cell r="S105">
            <v>43</v>
          </cell>
          <cell r="T105">
            <v>152</v>
          </cell>
          <cell r="U105" t="str">
            <v>通过道路建设，方便群众出行，提高群众满意度</v>
          </cell>
          <cell r="V105" t="str">
            <v>通过参与项目入库立项表决，通过公示进行日常管理</v>
          </cell>
        </row>
        <row r="105">
          <cell r="X105" t="str">
            <v>肖志勇  葛腊先 秦秋先 孙朋
李兴云 谢金彩 傅玉婵 高宏岩
宋麦华  印刚  陈永祥 方建均
孙桃先  方吉冬 葛化美  肖刘龙
吕甫章 何贵秋  孙斌 汤冬海
苏兴云 王志兵  肖道初  秦元廷
聂信初 秦道山 李学高 方则远
傅洪才 肖子庆 李兴安 汤明海
赵丽 毛志英 张正来 方平
吕万权 谢士林 陈兴汉 刘元兴
吕志刚 方贻斌  谢桂明</v>
          </cell>
        </row>
        <row r="106">
          <cell r="B106" t="str">
            <v>马家坪13组公路硬化</v>
          </cell>
          <cell r="C106" t="str">
            <v>乡村建设</v>
          </cell>
          <cell r="D106" t="str">
            <v>改建</v>
          </cell>
          <cell r="E106" t="str">
            <v>马家坪13组</v>
          </cell>
          <cell r="F106">
            <v>2022.2</v>
          </cell>
          <cell r="G106">
            <v>2022.4</v>
          </cell>
          <cell r="H106" t="str">
            <v>马家坪村</v>
          </cell>
          <cell r="I106" t="str">
            <v>李大品家至李付品家公路硬化600米，</v>
          </cell>
          <cell r="J106">
            <v>20</v>
          </cell>
          <cell r="K106">
            <v>20</v>
          </cell>
        </row>
        <row r="106">
          <cell r="O106">
            <v>1</v>
          </cell>
          <cell r="P106">
            <v>32</v>
          </cell>
          <cell r="Q106">
            <v>141</v>
          </cell>
        </row>
        <row r="106">
          <cell r="S106">
            <v>2</v>
          </cell>
          <cell r="T106">
            <v>6</v>
          </cell>
          <cell r="U106" t="str">
            <v>通过道路建设，方便群众出行，提高群众满意度</v>
          </cell>
          <cell r="V106" t="str">
            <v>通过参与项目入库立项表决，通过公示进行日常管理</v>
          </cell>
        </row>
        <row r="106">
          <cell r="X106" t="str">
            <v>赵丽  毛志英</v>
          </cell>
        </row>
        <row r="107">
          <cell r="B107" t="str">
            <v>马家坪13组公路扩宽硬化</v>
          </cell>
          <cell r="C107" t="str">
            <v>乡村建设</v>
          </cell>
          <cell r="D107" t="str">
            <v>扩建</v>
          </cell>
          <cell r="E107" t="str">
            <v>马家坪13组</v>
          </cell>
          <cell r="F107">
            <v>2022.2</v>
          </cell>
          <cell r="G107">
            <v>2022.4</v>
          </cell>
          <cell r="H107" t="str">
            <v>马家坪村</v>
          </cell>
          <cell r="I107" t="str">
            <v>方怡珍家到李大品家公路扩宽硬化600米</v>
          </cell>
          <cell r="J107">
            <v>25</v>
          </cell>
          <cell r="K107">
            <v>25</v>
          </cell>
        </row>
        <row r="107">
          <cell r="O107">
            <v>1</v>
          </cell>
          <cell r="P107">
            <v>34</v>
          </cell>
          <cell r="Q107">
            <v>122</v>
          </cell>
        </row>
        <row r="107">
          <cell r="S107">
            <v>4</v>
          </cell>
          <cell r="T107">
            <v>13</v>
          </cell>
          <cell r="U107" t="str">
            <v>通过道路建设，方便群众出行，提高群众满意度</v>
          </cell>
          <cell r="V107" t="str">
            <v>通过参与项目入库立项表决，通过公示进行日常管理</v>
          </cell>
        </row>
        <row r="107">
          <cell r="X107" t="str">
            <v>聂信初 葛化美 赵丽  毛志英</v>
          </cell>
        </row>
        <row r="108">
          <cell r="B108" t="str">
            <v>马家坪村4组-7组公路加宽</v>
          </cell>
          <cell r="C108" t="str">
            <v>乡村建设</v>
          </cell>
          <cell r="D108" t="str">
            <v>扩建</v>
          </cell>
          <cell r="E108" t="str">
            <v>马家坪4-7组</v>
          </cell>
          <cell r="F108">
            <v>2022.2</v>
          </cell>
          <cell r="G108">
            <v>2022.4</v>
          </cell>
          <cell r="H108" t="str">
            <v>马家坪村</v>
          </cell>
          <cell r="I108" t="str">
            <v>甘海堂家到谢金彩家公路扩宽0.4公里</v>
          </cell>
          <cell r="J108">
            <v>15</v>
          </cell>
          <cell r="K108">
            <v>15</v>
          </cell>
        </row>
        <row r="108">
          <cell r="O108">
            <v>1</v>
          </cell>
          <cell r="P108">
            <v>95</v>
          </cell>
          <cell r="Q108">
            <v>353</v>
          </cell>
        </row>
        <row r="108">
          <cell r="S108">
            <v>7</v>
          </cell>
          <cell r="T108">
            <v>22</v>
          </cell>
          <cell r="U108" t="str">
            <v>通过道路建设，方便群众出行，提高群众满意度</v>
          </cell>
          <cell r="V108" t="str">
            <v>通过参与项目入库立项表决，通过公示进行日常管理</v>
          </cell>
        </row>
        <row r="108">
          <cell r="X108" t="str">
            <v>李兴云  谢金彩 印刚 陈永祥
何贵秋 孙斌 苏兴云</v>
          </cell>
        </row>
        <row r="109">
          <cell r="B109" t="str">
            <v>马家坪村集云4组-5组水沟建设</v>
          </cell>
          <cell r="C109" t="str">
            <v>乡村建设</v>
          </cell>
          <cell r="D109" t="str">
            <v>新建</v>
          </cell>
          <cell r="E109" t="str">
            <v>集云4-5组</v>
          </cell>
          <cell r="F109">
            <v>2022.8</v>
          </cell>
          <cell r="G109" t="str">
            <v>11月</v>
          </cell>
          <cell r="H109" t="str">
            <v>马家坪村</v>
          </cell>
          <cell r="I109" t="str">
            <v>罗次佰家到陈梅生家沟渠浆砌800米</v>
          </cell>
          <cell r="J109">
            <v>30</v>
          </cell>
          <cell r="K109">
            <v>30</v>
          </cell>
        </row>
        <row r="109">
          <cell r="O109">
            <v>1</v>
          </cell>
          <cell r="P109">
            <v>50</v>
          </cell>
          <cell r="Q109">
            <v>202</v>
          </cell>
        </row>
        <row r="109">
          <cell r="S109">
            <v>4</v>
          </cell>
          <cell r="T109">
            <v>10</v>
          </cell>
          <cell r="U109" t="str">
            <v>通过沟渠浆砌，方便农田灌溉，提高群众满意度</v>
          </cell>
          <cell r="V109" t="str">
            <v>通过参与项目入库立项表决，通过公示进行日常管理</v>
          </cell>
        </row>
        <row r="109">
          <cell r="X109" t="str">
            <v>李海军  聂治华 陈桂枝 邹玲</v>
          </cell>
        </row>
        <row r="110">
          <cell r="B110" t="str">
            <v>亮化工程</v>
          </cell>
          <cell r="C110" t="str">
            <v>乡村建设</v>
          </cell>
          <cell r="D110" t="str">
            <v>新建</v>
          </cell>
          <cell r="E110" t="str">
            <v>马家坪村</v>
          </cell>
          <cell r="F110">
            <v>2022.2</v>
          </cell>
          <cell r="G110">
            <v>2022.4</v>
          </cell>
          <cell r="H110" t="str">
            <v>马家坪村</v>
          </cell>
          <cell r="I110" t="str">
            <v>马家坪村150盏路灯</v>
          </cell>
          <cell r="J110">
            <v>27</v>
          </cell>
          <cell r="K110">
            <v>27</v>
          </cell>
        </row>
        <row r="110">
          <cell r="O110">
            <v>1</v>
          </cell>
          <cell r="P110">
            <v>382</v>
          </cell>
          <cell r="Q110">
            <v>1337</v>
          </cell>
        </row>
        <row r="110">
          <cell r="S110">
            <v>32</v>
          </cell>
          <cell r="T110">
            <v>113</v>
          </cell>
          <cell r="U110" t="str">
            <v>通过亮化工程，方便群众出行，提高群众满意度</v>
          </cell>
          <cell r="V110" t="str">
            <v>通过参与项目入库立项表决，通过公示进行日常管理</v>
          </cell>
        </row>
        <row r="110">
          <cell r="X110" t="str">
            <v>孙朋  李兴云 谢金彩  高宏岩
印刚  陈永祥 方吉冬 肖九龙
聂安元  苏兴云 肖道初 秦元廷
秦道山 文磊  肖志勇 聂四中
傅洪才 李兴安 赵丽  毛志英
张正来 方平 吕万权 谢士林
陈兴汉 谢兴初  文林秋 刘元兴
吕志刚 方贻斌  谢桂明 李海军</v>
          </cell>
        </row>
        <row r="111">
          <cell r="B111" t="str">
            <v>马家坪村集云文家坝重建</v>
          </cell>
          <cell r="C111" t="str">
            <v>乡村建设</v>
          </cell>
          <cell r="D111" t="str">
            <v>重建</v>
          </cell>
          <cell r="E111" t="str">
            <v>集云1组与廖花河交界</v>
          </cell>
          <cell r="F111">
            <v>2022.2</v>
          </cell>
          <cell r="G111">
            <v>2022.4</v>
          </cell>
          <cell r="H111" t="str">
            <v>马家坪村</v>
          </cell>
          <cell r="I111" t="str">
            <v>坝长50米，高4米，宽3米，坝上通村桥一座</v>
          </cell>
          <cell r="J111">
            <v>50</v>
          </cell>
          <cell r="K111">
            <v>50</v>
          </cell>
        </row>
        <row r="111">
          <cell r="O111">
            <v>1</v>
          </cell>
          <cell r="P111">
            <v>165</v>
          </cell>
          <cell r="Q111">
            <v>577</v>
          </cell>
        </row>
        <row r="111">
          <cell r="S111">
            <v>17</v>
          </cell>
          <cell r="T111">
            <v>48</v>
          </cell>
          <cell r="U111" t="str">
            <v>通过水坝修建整治，方便农田灌溉，坝上桥修建，方便群众出行，提高群众满意度</v>
          </cell>
          <cell r="V111" t="str">
            <v>通过参与项目入库立项表决，通过公示进行日常管理</v>
          </cell>
        </row>
        <row r="111">
          <cell r="X111" t="str">
            <v>汤明海 汤冬海 宋奇政 聂治华
陈桂枝 宋翠球 文林秋 邹玲
聂友田  李孟秋 聂四中 肖志勇 
葛腊先 聂安元 印大星 文磊
孙斌</v>
          </cell>
        </row>
        <row r="112">
          <cell r="B112" t="str">
            <v>马家坪4组沟渠硬化</v>
          </cell>
          <cell r="C112" t="str">
            <v>乡村建设</v>
          </cell>
          <cell r="D112" t="str">
            <v>新建</v>
          </cell>
          <cell r="E112" t="str">
            <v>马家坪4组</v>
          </cell>
          <cell r="F112">
            <v>2022.8</v>
          </cell>
          <cell r="G112" t="str">
            <v>11月</v>
          </cell>
          <cell r="H112" t="str">
            <v>马家坪村</v>
          </cell>
          <cell r="I112" t="str">
            <v>吴建宏屋前到谢金秋屋前沟渠硬化120米</v>
          </cell>
          <cell r="J112">
            <v>15</v>
          </cell>
          <cell r="K112">
            <v>15</v>
          </cell>
        </row>
        <row r="112">
          <cell r="O112">
            <v>1</v>
          </cell>
          <cell r="P112">
            <v>16</v>
          </cell>
          <cell r="Q112">
            <v>51</v>
          </cell>
        </row>
        <row r="112">
          <cell r="S112">
            <v>2</v>
          </cell>
          <cell r="T112">
            <v>5</v>
          </cell>
          <cell r="U112" t="str">
            <v>通过沟渠浆砌，方便农田灌溉，提高群众满意度</v>
          </cell>
          <cell r="V112" t="str">
            <v>通过参与项目入库立项表决，通过公示进行日常管理</v>
          </cell>
        </row>
        <row r="112">
          <cell r="X112" t="str">
            <v>谢金彩 印刚 </v>
          </cell>
        </row>
        <row r="113">
          <cell r="B113" t="str">
            <v>集云2组到集云3组沟渠硬化</v>
          </cell>
          <cell r="C113" t="str">
            <v>乡村建设</v>
          </cell>
          <cell r="D113" t="str">
            <v>新建</v>
          </cell>
          <cell r="E113" t="str">
            <v>集云2-3组</v>
          </cell>
          <cell r="F113">
            <v>2022.8</v>
          </cell>
          <cell r="G113" t="str">
            <v>11月</v>
          </cell>
          <cell r="H113" t="str">
            <v>马家坪村</v>
          </cell>
          <cell r="I113" t="str">
            <v>聂岩国农田到方中国农田420米沟渠硬化</v>
          </cell>
          <cell r="J113">
            <v>15</v>
          </cell>
          <cell r="K113">
            <v>15</v>
          </cell>
        </row>
        <row r="113">
          <cell r="O113">
            <v>1</v>
          </cell>
          <cell r="P113">
            <v>7</v>
          </cell>
          <cell r="Q113">
            <v>30</v>
          </cell>
        </row>
        <row r="113">
          <cell r="S113">
            <v>1</v>
          </cell>
          <cell r="T113">
            <v>4</v>
          </cell>
          <cell r="U113" t="str">
            <v>通过道路建设，方便群众出行，提高群众满意度</v>
          </cell>
          <cell r="V113" t="str">
            <v>通过参与项目入库立项表决，通过公示进行日常管理</v>
          </cell>
        </row>
        <row r="113">
          <cell r="X113" t="str">
            <v>李兴云</v>
          </cell>
        </row>
        <row r="114">
          <cell r="B114" t="str">
            <v>马家坪村山塘整治</v>
          </cell>
          <cell r="C114" t="str">
            <v>乡村建设</v>
          </cell>
          <cell r="D114" t="str">
            <v>重建</v>
          </cell>
          <cell r="E114" t="str">
            <v>马家坪村</v>
          </cell>
          <cell r="F114">
            <v>2022.2</v>
          </cell>
          <cell r="G114">
            <v>2022.4</v>
          </cell>
          <cell r="H114" t="str">
            <v>马家坪村</v>
          </cell>
          <cell r="I114" t="str">
            <v>马家坪村山塘整治10口</v>
          </cell>
          <cell r="J114">
            <v>20</v>
          </cell>
          <cell r="K114">
            <v>20</v>
          </cell>
        </row>
        <row r="114">
          <cell r="O114">
            <v>1</v>
          </cell>
          <cell r="P114">
            <v>95</v>
          </cell>
          <cell r="Q114">
            <v>353</v>
          </cell>
        </row>
        <row r="114">
          <cell r="S114">
            <v>10</v>
          </cell>
          <cell r="T114">
            <v>35</v>
          </cell>
          <cell r="U114" t="str">
            <v>通过山塘整治，保障农田灌溉，提高群众满意度</v>
          </cell>
          <cell r="V114" t="str">
            <v>通过参与项目入库立项表决，通过公示进行日常管理</v>
          </cell>
        </row>
        <row r="114">
          <cell r="X114" t="str">
            <v>宋麦华 孙桃先  葛化美 秦元廷
秦道山 高宏岩  傅洪才 傅玉婵
肖道初 肖九龙</v>
          </cell>
        </row>
        <row r="115">
          <cell r="B115" t="str">
            <v>马家坪村黄牛养殖基地建设</v>
          </cell>
          <cell r="C115" t="str">
            <v>产业发展</v>
          </cell>
          <cell r="D115" t="str">
            <v>新建</v>
          </cell>
          <cell r="E115" t="str">
            <v>马家坪村</v>
          </cell>
          <cell r="F115">
            <v>2022.1</v>
          </cell>
          <cell r="G115">
            <v>2022.5</v>
          </cell>
          <cell r="H115" t="str">
            <v>马家坪村</v>
          </cell>
          <cell r="I115" t="str">
            <v>肉牛养殖20头</v>
          </cell>
          <cell r="J115">
            <v>25</v>
          </cell>
          <cell r="K115">
            <v>25</v>
          </cell>
        </row>
        <row r="115">
          <cell r="O115">
            <v>1</v>
          </cell>
          <cell r="P115">
            <v>88</v>
          </cell>
          <cell r="Q115">
            <v>358</v>
          </cell>
        </row>
        <row r="115">
          <cell r="S115">
            <v>57</v>
          </cell>
          <cell r="T115">
            <v>187</v>
          </cell>
          <cell r="U115" t="str">
            <v>通过产业发展，带动贫困户增收，提高群众满意度</v>
          </cell>
          <cell r="V115" t="str">
            <v>通过参与项目入库立项表决，通过公示进行日常管理</v>
          </cell>
        </row>
        <row r="115">
          <cell r="X115" t="str">
            <v>秦秋先 宋翠球 孙朋  李兴云
谢金彩 傅玉婵 高宏岩 宋麦华
印刚 陈永祥 方建均 孙桃先
方吉冬 葛化美 肖九龙  吕甫章
何贵秋 孙斌 汤冬海  印大星
聂安元 苏兴云  王志兵  肖道初
秦元廷 聂信初 秦道山 李学高
文磊 葛腊先 肖志勇  聂四中
方则远 傅洪才 李孟秋  聂友田
肖子庆 李兴安  汤明海 赵丽
毛志英 张正来 方平 吕万权
谢士林 陈兴汉 邹玲  谢兴初
文林秋 刘元兴 吕志刚 方贻斌
谢桂明 陈桂枝 聂治华 宋奇政
李海军</v>
          </cell>
        </row>
        <row r="116">
          <cell r="B116" t="str">
            <v>蔬菜基地建设</v>
          </cell>
          <cell r="C116" t="str">
            <v>产业发展</v>
          </cell>
          <cell r="D116" t="str">
            <v>扩建</v>
          </cell>
          <cell r="E116" t="str">
            <v>马家坪村</v>
          </cell>
          <cell r="F116">
            <v>2022.1</v>
          </cell>
          <cell r="G116">
            <v>2022.5</v>
          </cell>
          <cell r="H116" t="str">
            <v>马家坪村</v>
          </cell>
          <cell r="I116" t="str">
            <v>100亩蔬菜基地建设</v>
          </cell>
          <cell r="J116">
            <v>20</v>
          </cell>
          <cell r="K116">
            <v>20</v>
          </cell>
        </row>
        <row r="116">
          <cell r="O116">
            <v>1</v>
          </cell>
          <cell r="P116">
            <v>10</v>
          </cell>
          <cell r="Q116">
            <v>51</v>
          </cell>
        </row>
        <row r="116">
          <cell r="S116">
            <v>2</v>
          </cell>
          <cell r="T116">
            <v>8</v>
          </cell>
          <cell r="U116" t="str">
            <v>通过机耕路建设，方便群众出行，提高群众满意度</v>
          </cell>
          <cell r="V116" t="str">
            <v>通过参与项目入库立项表决，通过公示进行日常管理</v>
          </cell>
        </row>
        <row r="116">
          <cell r="X116" t="str">
            <v>肖道初 肖九龙</v>
          </cell>
        </row>
        <row r="117">
          <cell r="B117" t="str">
            <v>马家坪村集云8组桥梁修建</v>
          </cell>
          <cell r="C117" t="str">
            <v>乡村建设</v>
          </cell>
          <cell r="D117" t="str">
            <v>改建</v>
          </cell>
          <cell r="E117" t="str">
            <v>集云8组</v>
          </cell>
          <cell r="F117">
            <v>2022.1</v>
          </cell>
          <cell r="G117">
            <v>2022.5</v>
          </cell>
          <cell r="H117" t="str">
            <v>马家坪村</v>
          </cell>
          <cell r="I117" t="str">
            <v>宋均初处通组桥梁一座</v>
          </cell>
          <cell r="J117">
            <v>5</v>
          </cell>
          <cell r="K117">
            <v>5</v>
          </cell>
        </row>
        <row r="117">
          <cell r="O117">
            <v>1</v>
          </cell>
          <cell r="P117">
            <v>57</v>
          </cell>
          <cell r="Q117">
            <v>158</v>
          </cell>
        </row>
        <row r="117">
          <cell r="S117">
            <v>5</v>
          </cell>
          <cell r="T117">
            <v>14</v>
          </cell>
          <cell r="U117" t="str">
            <v>通过桥梁建设，方便群众出行，提高群众满意度</v>
          </cell>
          <cell r="V117" t="str">
            <v>通过参与项目入库立项表决，通过公示进行日常管理</v>
          </cell>
        </row>
        <row r="117">
          <cell r="X117" t="str">
            <v>葛腊先  肖志勇 文磊 陈桂枝
文林秋</v>
          </cell>
        </row>
        <row r="118">
          <cell r="B118" t="str">
            <v>马家坪村公路硬化</v>
          </cell>
          <cell r="C118" t="str">
            <v>乡村建设</v>
          </cell>
          <cell r="D118" t="str">
            <v>新建</v>
          </cell>
          <cell r="E118" t="str">
            <v>集云1组</v>
          </cell>
          <cell r="F118">
            <v>2022.4</v>
          </cell>
          <cell r="G118">
            <v>2022.9</v>
          </cell>
          <cell r="H118" t="str">
            <v>马家坪村</v>
          </cell>
          <cell r="I118" t="str">
            <v>公路硬化长度280米宽3米</v>
          </cell>
          <cell r="J118">
            <v>15</v>
          </cell>
          <cell r="K118">
            <v>15</v>
          </cell>
        </row>
        <row r="118">
          <cell r="O118">
            <v>1</v>
          </cell>
          <cell r="P118">
            <v>20</v>
          </cell>
          <cell r="Q118">
            <v>79</v>
          </cell>
        </row>
        <row r="118">
          <cell r="S118">
            <v>2</v>
          </cell>
          <cell r="T118">
            <v>3</v>
          </cell>
          <cell r="U118" t="str">
            <v>通过道路建设，方便群众出行，提高群众满意度</v>
          </cell>
          <cell r="V118" t="str">
            <v>通过参与项目入库立项表决，通过公示进行日常管理</v>
          </cell>
        </row>
        <row r="118">
          <cell r="X118" t="str">
            <v>宋奇政  宋翠球</v>
          </cell>
        </row>
        <row r="119">
          <cell r="B119" t="str">
            <v>马家坪村集云1组沟渠涵洞整治</v>
          </cell>
          <cell r="C119" t="str">
            <v>乡村建设</v>
          </cell>
          <cell r="D119" t="str">
            <v>改建</v>
          </cell>
          <cell r="E119" t="str">
            <v>集云1组</v>
          </cell>
          <cell r="F119">
            <v>2022.1</v>
          </cell>
          <cell r="G119">
            <v>2022.5</v>
          </cell>
          <cell r="H119" t="str">
            <v>马家坪村</v>
          </cell>
          <cell r="I119" t="str">
            <v>20米涵洞整治</v>
          </cell>
          <cell r="J119">
            <v>10</v>
          </cell>
          <cell r="K119">
            <v>10</v>
          </cell>
        </row>
        <row r="119">
          <cell r="O119">
            <v>1</v>
          </cell>
          <cell r="P119">
            <v>165</v>
          </cell>
          <cell r="Q119">
            <v>577</v>
          </cell>
        </row>
        <row r="119">
          <cell r="S119">
            <v>10</v>
          </cell>
          <cell r="T119">
            <v>28</v>
          </cell>
          <cell r="U119" t="str">
            <v>通过涵洞整治，方便农田灌溉，提高群众满意度</v>
          </cell>
          <cell r="V119" t="str">
            <v>通过参与项目入库立项表决，通过公示进行日常管理</v>
          </cell>
        </row>
        <row r="119">
          <cell r="X119" t="str">
            <v>宋奇政  宋翠球 聂治华 聂友田 
李孟秋 聂四中 聂安元 印大星
肖志勇 葛腊先</v>
          </cell>
        </row>
        <row r="120">
          <cell r="B120" t="str">
            <v>沟渠整治</v>
          </cell>
          <cell r="C120" t="str">
            <v>乡村建设</v>
          </cell>
          <cell r="D120" t="str">
            <v>新建</v>
          </cell>
          <cell r="E120" t="str">
            <v>马家坪村</v>
          </cell>
          <cell r="F120">
            <v>2022.6</v>
          </cell>
          <cell r="G120">
            <v>2022.11</v>
          </cell>
          <cell r="H120" t="str">
            <v>马家坪村</v>
          </cell>
          <cell r="I120" t="str">
            <v>马家坪桥头到与金家冲交界处的主河道</v>
          </cell>
          <cell r="J120">
            <v>60</v>
          </cell>
          <cell r="K120">
            <v>60</v>
          </cell>
        </row>
        <row r="120">
          <cell r="O120">
            <v>1</v>
          </cell>
          <cell r="P120">
            <v>218</v>
          </cell>
          <cell r="Q120">
            <v>915</v>
          </cell>
        </row>
        <row r="120">
          <cell r="S120">
            <v>57</v>
          </cell>
          <cell r="T120">
            <v>187</v>
          </cell>
          <cell r="U120" t="str">
            <v>通过沟渠浆砌，方便农田灌溉，提高群众满意度</v>
          </cell>
          <cell r="V120" t="str">
            <v>通过参与项目入库立项表决，通过公示进行日常管理</v>
          </cell>
        </row>
        <row r="120">
          <cell r="X120" t="str">
            <v>秦秋先 宋翠球 孙朋  李兴云
谢金彩 傅玉婵 高宏岩 宋麦华
印刚 陈永祥 方建均 孙桃先
方吉冬 葛化美 肖九龙  吕甫章
何贵秋 孙斌 汤冬海  印大星
聂安元 苏兴云  王志兵  肖道初
秦元廷 聂信初 秦道山 李学高
文磊 葛腊先 肖志勇  聂四中
方则远 傅洪才 李孟秋  聂友田
肖子庆 李兴安  汤明海 赵丽
毛志英 张正来 方平 吕万权
谢士林 陈兴汉 邹玲  谢兴初
文林秋 刘元兴 吕志刚 方贻斌
谢桂明 陈桂枝 聂治华 宋奇政
李海军</v>
          </cell>
        </row>
        <row r="121">
          <cell r="B121" t="str">
            <v>机耕路建设</v>
          </cell>
          <cell r="C121" t="str">
            <v>乡村建设</v>
          </cell>
          <cell r="D121" t="str">
            <v>新建</v>
          </cell>
          <cell r="E121" t="str">
            <v>马家坪村</v>
          </cell>
          <cell r="F121">
            <v>2022.2</v>
          </cell>
          <cell r="G121">
            <v>2022.4</v>
          </cell>
          <cell r="H121" t="str">
            <v>马家坪村</v>
          </cell>
          <cell r="I121" t="str">
            <v>马家坪村3组谢相瑞屋后至朝阳6组1.3公里</v>
          </cell>
          <cell r="J121">
            <v>5</v>
          </cell>
          <cell r="K121">
            <v>5</v>
          </cell>
        </row>
        <row r="121">
          <cell r="O121">
            <v>1</v>
          </cell>
          <cell r="P121">
            <v>35</v>
          </cell>
          <cell r="Q121">
            <v>123</v>
          </cell>
        </row>
        <row r="121">
          <cell r="S121">
            <v>3</v>
          </cell>
          <cell r="T121">
            <v>15</v>
          </cell>
          <cell r="U121" t="str">
            <v>通过机耕路建设，方便群众出行，提高群众满意度</v>
          </cell>
          <cell r="V121" t="str">
            <v>通过参与项目入库立项表决，通过公示进行日常管理</v>
          </cell>
        </row>
        <row r="121">
          <cell r="X121" t="str">
            <v>方贻斌 宋麦华 方建均</v>
          </cell>
        </row>
        <row r="122">
          <cell r="B122" t="str">
            <v>清江铺村果桃基地配套设施建设</v>
          </cell>
          <cell r="C122" t="str">
            <v>产业发展</v>
          </cell>
          <cell r="D122" t="str">
            <v>新增</v>
          </cell>
          <cell r="E122" t="str">
            <v>清江铺村</v>
          </cell>
          <cell r="F122">
            <v>2022.3</v>
          </cell>
          <cell r="G122">
            <v>2022.6</v>
          </cell>
          <cell r="H122" t="str">
            <v>清江铺村</v>
          </cell>
          <cell r="I122" t="str">
            <v>1200米采摘道修建、2000米沟渠整修</v>
          </cell>
          <cell r="J122">
            <v>25</v>
          </cell>
          <cell r="K122">
            <v>25</v>
          </cell>
        </row>
        <row r="122">
          <cell r="O122">
            <v>1</v>
          </cell>
          <cell r="P122">
            <v>19</v>
          </cell>
          <cell r="Q122">
            <v>55</v>
          </cell>
        </row>
        <row r="122">
          <cell r="S122">
            <v>4</v>
          </cell>
          <cell r="T122">
            <v>12</v>
          </cell>
          <cell r="U122" t="str">
            <v>解决脱贫户就业，增加贫困户土地流转收入、提高群众满意度</v>
          </cell>
          <cell r="V122" t="str">
            <v>通过参与项目入库立项表决通过公示进行日常管理</v>
          </cell>
        </row>
        <row r="122">
          <cell r="X122" t="str">
            <v>郭立志户（李艳，郭美娟），郭宏伍户（孙玉珍，郭磊，郭伯来，莫桃先），刘正松户（莫金莲，莫世荣），李宏清户</v>
          </cell>
        </row>
        <row r="123">
          <cell r="B123" t="str">
            <v>清江铺村六组-四组道路硬化</v>
          </cell>
          <cell r="C123" t="str">
            <v>乡村建设</v>
          </cell>
          <cell r="D123" t="str">
            <v>新建</v>
          </cell>
          <cell r="E123" t="str">
            <v>清江铺村</v>
          </cell>
          <cell r="F123">
            <v>2022.3</v>
          </cell>
          <cell r="G123">
            <v>2022.6</v>
          </cell>
          <cell r="H123" t="str">
            <v>清江铺村</v>
          </cell>
          <cell r="I123" t="str">
            <v>清江铺村六组-四组950米道路硬化</v>
          </cell>
          <cell r="J123">
            <v>33</v>
          </cell>
          <cell r="K123">
            <v>33</v>
          </cell>
        </row>
        <row r="123">
          <cell r="O123">
            <v>1</v>
          </cell>
          <cell r="P123">
            <v>19</v>
          </cell>
          <cell r="Q123">
            <v>56</v>
          </cell>
        </row>
        <row r="123">
          <cell r="S123">
            <v>2</v>
          </cell>
          <cell r="T123">
            <v>9</v>
          </cell>
          <cell r="U123" t="str">
            <v>通过道路建设，方便老百姓出行，提高群众满意度</v>
          </cell>
          <cell r="V123" t="str">
            <v>通过参与项目入库立项表决通过公示进行日常管理</v>
          </cell>
        </row>
        <row r="123">
          <cell r="X123" t="str">
            <v>何桂英户（邹重久，郭桂云，邹琼，邹怡），张寿球户（宋美枝，张凯瑞，张敏）</v>
          </cell>
        </row>
        <row r="124">
          <cell r="B124" t="str">
            <v>清江铺村水蜜柚产业园配套设施建设</v>
          </cell>
          <cell r="C124" t="str">
            <v>产业发展</v>
          </cell>
          <cell r="D124" t="str">
            <v>新增</v>
          </cell>
          <cell r="E124" t="str">
            <v>清江铺村</v>
          </cell>
          <cell r="F124">
            <v>2022.6</v>
          </cell>
          <cell r="G124">
            <v>2022.9</v>
          </cell>
          <cell r="H124" t="str">
            <v>清江铺村</v>
          </cell>
          <cell r="I124" t="str">
            <v>水蜜柚防冻设施建设</v>
          </cell>
          <cell r="J124">
            <v>25</v>
          </cell>
          <cell r="K124">
            <v>25</v>
          </cell>
        </row>
        <row r="124">
          <cell r="O124">
            <v>1</v>
          </cell>
          <cell r="P124">
            <v>15</v>
          </cell>
          <cell r="Q124">
            <v>40</v>
          </cell>
        </row>
        <row r="124">
          <cell r="S124">
            <v>3</v>
          </cell>
          <cell r="T124">
            <v>11</v>
          </cell>
          <cell r="U124" t="str">
            <v>解决脱贫户就业，增加贫困户土地流转收入、提高群众满意度</v>
          </cell>
          <cell r="V124" t="str">
            <v>通过参与项目入库立项表决通过公示进行日常管理</v>
          </cell>
        </row>
        <row r="124">
          <cell r="X124" t="str">
            <v>吴三元户（钟金元，吴小红，周枚仙，吴慧敏），郭立志户（李艳，郭美娟），吴汉林户（向秀英，吴建刚）</v>
          </cell>
        </row>
        <row r="125">
          <cell r="B125" t="str">
            <v>清江铺一组道路硬化</v>
          </cell>
          <cell r="C125" t="str">
            <v>乡村建设</v>
          </cell>
          <cell r="D125" t="str">
            <v>新建</v>
          </cell>
          <cell r="E125" t="str">
            <v>清江铺村</v>
          </cell>
          <cell r="F125">
            <v>2022.4</v>
          </cell>
          <cell r="G125">
            <v>2022.5</v>
          </cell>
          <cell r="H125" t="str">
            <v>清江铺村</v>
          </cell>
          <cell r="I125" t="str">
            <v>清江铺村一组450米道路硬化</v>
          </cell>
          <cell r="J125">
            <v>18</v>
          </cell>
          <cell r="K125">
            <v>18</v>
          </cell>
        </row>
        <row r="125">
          <cell r="O125">
            <v>1</v>
          </cell>
          <cell r="P125">
            <v>14</v>
          </cell>
          <cell r="Q125">
            <v>45</v>
          </cell>
        </row>
        <row r="125">
          <cell r="S125">
            <v>2</v>
          </cell>
          <cell r="T125">
            <v>4</v>
          </cell>
          <cell r="U125" t="str">
            <v>通过道路建设，方便老百姓出行，提高群众满意度</v>
          </cell>
          <cell r="V125" t="str">
            <v>通过参与项目入库立项表决通过公示进行日常管理</v>
          </cell>
        </row>
        <row r="125">
          <cell r="X125" t="str">
            <v>李宏清户，罗元枝户（郭晓成，刘岳芬0</v>
          </cell>
        </row>
        <row r="126">
          <cell r="B126" t="str">
            <v>清江铺村九组道路硬化</v>
          </cell>
          <cell r="C126" t="str">
            <v>乡村建设</v>
          </cell>
          <cell r="D126" t="str">
            <v>新建</v>
          </cell>
          <cell r="E126" t="str">
            <v>清江铺村</v>
          </cell>
          <cell r="F126">
            <v>2022.5</v>
          </cell>
          <cell r="G126">
            <v>2022.6</v>
          </cell>
          <cell r="H126" t="str">
            <v>清江铺村</v>
          </cell>
          <cell r="I126" t="str">
            <v>清江铺村九组350米道路硬化</v>
          </cell>
          <cell r="J126">
            <v>15</v>
          </cell>
          <cell r="K126">
            <v>15</v>
          </cell>
        </row>
        <row r="126">
          <cell r="O126">
            <v>1</v>
          </cell>
          <cell r="P126">
            <v>10</v>
          </cell>
          <cell r="Q126">
            <v>26</v>
          </cell>
        </row>
        <row r="126">
          <cell r="S126">
            <v>2</v>
          </cell>
          <cell r="T126">
            <v>7</v>
          </cell>
          <cell r="U126" t="str">
            <v>通过道路建设，方便老百姓出行，提高群众满意度</v>
          </cell>
          <cell r="V126" t="str">
            <v>通过参与项目入库立项表决通过公示进行日常管理</v>
          </cell>
        </row>
        <row r="126">
          <cell r="X126" t="str">
            <v>张岩清户（郭淑均，张定贵，张香甫），刘明祥户（刘刚，王美珍）</v>
          </cell>
        </row>
        <row r="127">
          <cell r="B127" t="str">
            <v>清江铺村水蜜柚产业园配套设施建设</v>
          </cell>
          <cell r="C127" t="str">
            <v>产业发展</v>
          </cell>
          <cell r="D127" t="str">
            <v>新增</v>
          </cell>
          <cell r="E127" t="str">
            <v>清江铺村</v>
          </cell>
          <cell r="F127">
            <v>2022.3</v>
          </cell>
          <cell r="G127">
            <v>2022.6</v>
          </cell>
          <cell r="H127" t="str">
            <v>清江铺村</v>
          </cell>
          <cell r="I127" t="str">
            <v>水蜜柚基地围栏、监控等配套设施</v>
          </cell>
          <cell r="J127">
            <v>20</v>
          </cell>
          <cell r="K127">
            <v>20</v>
          </cell>
        </row>
        <row r="127">
          <cell r="O127">
            <v>1</v>
          </cell>
          <cell r="P127">
            <v>15</v>
          </cell>
          <cell r="Q127">
            <v>35</v>
          </cell>
        </row>
        <row r="127">
          <cell r="S127">
            <v>3</v>
          </cell>
          <cell r="T127">
            <v>11</v>
          </cell>
          <cell r="U127" t="str">
            <v>解决脱贫户就业，增加贫困户土地流转收入、提高群众满意度</v>
          </cell>
          <cell r="V127" t="str">
            <v>通过参与项目入库立项表决通过公示进行日常管理</v>
          </cell>
        </row>
        <row r="127">
          <cell r="X127" t="str">
            <v>吴三元户（钟金元，吴小红，周枚仙，吴慧敏），郭立志户（李艳，郭美娟），吴汉林户（向秀英，吴建刚）</v>
          </cell>
        </row>
        <row r="128">
          <cell r="B128" t="str">
            <v>清江铺村八区旧址纪念园</v>
          </cell>
          <cell r="C128" t="str">
            <v>乡村治理和精神文明建设</v>
          </cell>
          <cell r="D128" t="str">
            <v>新建</v>
          </cell>
          <cell r="E128" t="str">
            <v>清江铺村</v>
          </cell>
          <cell r="F128">
            <v>2022.5</v>
          </cell>
          <cell r="G128">
            <v>2022.8</v>
          </cell>
          <cell r="H128" t="str">
            <v>清江铺村</v>
          </cell>
          <cell r="I128" t="str">
            <v>纪念碑、展示墙等配套设施</v>
          </cell>
          <cell r="J128">
            <v>25</v>
          </cell>
          <cell r="K128">
            <v>25</v>
          </cell>
        </row>
        <row r="128">
          <cell r="O128">
            <v>1</v>
          </cell>
          <cell r="P128">
            <v>9</v>
          </cell>
          <cell r="Q128">
            <v>26</v>
          </cell>
        </row>
        <row r="128">
          <cell r="S128">
            <v>2</v>
          </cell>
          <cell r="T128">
            <v>6</v>
          </cell>
          <cell r="U128" t="str">
            <v>通过修建纪念园，带动当地人口流动，增加当地群众收入、提高群众满意度</v>
          </cell>
          <cell r="V128" t="str">
            <v>通过参与项目入库立项表决通过公示进行日常管理</v>
          </cell>
        </row>
        <row r="128">
          <cell r="X128" t="str">
            <v>冯一凤户（冯永波，龙玉华，冯嘉欣），田小庆户(刘冬秀）</v>
          </cell>
        </row>
        <row r="129">
          <cell r="B129" t="str">
            <v>赤松茸种植产业</v>
          </cell>
          <cell r="C129" t="str">
            <v>产业发展</v>
          </cell>
          <cell r="D129" t="str">
            <v>新建</v>
          </cell>
          <cell r="E129" t="str">
            <v>清江铺村</v>
          </cell>
          <cell r="F129">
            <v>2022.1</v>
          </cell>
          <cell r="G129">
            <v>2022.3</v>
          </cell>
          <cell r="H129" t="str">
            <v>清江铺村</v>
          </cell>
          <cell r="I129" t="str">
            <v>赤松茸种植25亩</v>
          </cell>
          <cell r="J129">
            <v>10</v>
          </cell>
          <cell r="K129">
            <v>10</v>
          </cell>
        </row>
        <row r="129">
          <cell r="O129">
            <v>1</v>
          </cell>
          <cell r="P129">
            <v>10</v>
          </cell>
          <cell r="Q129">
            <v>29</v>
          </cell>
        </row>
        <row r="129">
          <cell r="S129">
            <v>2</v>
          </cell>
          <cell r="T129">
            <v>7</v>
          </cell>
          <cell r="U129" t="str">
            <v>解决脱贫户就业，增加贫困户土地流转收入、提高群众满意度</v>
          </cell>
          <cell r="V129" t="str">
            <v>通过参与项目入库立项表决通过公示进行日常管理</v>
          </cell>
        </row>
        <row r="129">
          <cell r="X129" t="str">
            <v>阙兴琪户（阙景程，郭金桃），阙道武（阙兴玉，阙婷，张冬之)</v>
          </cell>
        </row>
        <row r="130">
          <cell r="B130" t="str">
            <v>堰塘整修</v>
          </cell>
          <cell r="C130" t="str">
            <v>乡村建设</v>
          </cell>
          <cell r="D130" t="str">
            <v>扩建</v>
          </cell>
          <cell r="E130" t="str">
            <v>汤家山村</v>
          </cell>
          <cell r="F130">
            <v>2022.5</v>
          </cell>
          <cell r="G130">
            <v>2022.7</v>
          </cell>
          <cell r="H130" t="str">
            <v>汤家山村</v>
          </cell>
          <cell r="I130" t="str">
            <v>汤家山村七组花堰冲整修花堰1口</v>
          </cell>
          <cell r="J130">
            <v>5</v>
          </cell>
          <cell r="K130">
            <v>5</v>
          </cell>
        </row>
        <row r="130">
          <cell r="O130">
            <v>1</v>
          </cell>
          <cell r="P130">
            <v>27</v>
          </cell>
          <cell r="Q130">
            <v>150</v>
          </cell>
        </row>
        <row r="130">
          <cell r="S130">
            <v>2</v>
          </cell>
          <cell r="T130">
            <v>3</v>
          </cell>
          <cell r="U130" t="str">
            <v>节约灌溉成本，改善用水条件，提高群众满意度</v>
          </cell>
          <cell r="V130" t="str">
            <v>通过参与项目入库立项表决通过公示进行日常管理，带动脱贫户和一般农户直接或间接受益</v>
          </cell>
        </row>
        <row r="130">
          <cell r="X130" t="str">
            <v>谢中义、周小玲、刘金芝、</v>
          </cell>
        </row>
        <row r="131">
          <cell r="B131" t="str">
            <v>沟渠整修</v>
          </cell>
          <cell r="C131" t="str">
            <v>乡村建设</v>
          </cell>
          <cell r="D131" t="str">
            <v>新建</v>
          </cell>
          <cell r="E131" t="str">
            <v>汤家山村</v>
          </cell>
          <cell r="F131">
            <v>2022.5</v>
          </cell>
          <cell r="G131">
            <v>2022.9</v>
          </cell>
          <cell r="H131" t="str">
            <v>汤家山村</v>
          </cell>
          <cell r="I131" t="str">
            <v>产业园沟渠浆砌1600米(汤家山四组至七组）</v>
          </cell>
          <cell r="J131">
            <v>35</v>
          </cell>
          <cell r="K131">
            <v>35</v>
          </cell>
        </row>
        <row r="131">
          <cell r="O131">
            <v>1</v>
          </cell>
          <cell r="P131">
            <v>200</v>
          </cell>
          <cell r="Q131">
            <v>1000</v>
          </cell>
        </row>
        <row r="131">
          <cell r="S131">
            <v>4</v>
          </cell>
          <cell r="T131">
            <v>8</v>
          </cell>
          <cell r="U131" t="str">
            <v>通过沟渠整治，方便老百姓农田灌溉，提高群众满意度</v>
          </cell>
          <cell r="V131" t="str">
            <v>通过参与项目入库立项表决通过公示进行日常管理，带动脱贫户和一般农户直接或间接受益</v>
          </cell>
        </row>
        <row r="131">
          <cell r="X131" t="str">
            <v>刘颖、谢中义、周小玲、刘金芝、谌桂花、周枚林、李洲冰、周李晗</v>
          </cell>
        </row>
        <row r="132">
          <cell r="B132" t="str">
            <v>道路硬化</v>
          </cell>
          <cell r="C132" t="str">
            <v>乡村建设</v>
          </cell>
          <cell r="D132" t="str">
            <v>新建</v>
          </cell>
          <cell r="E132" t="str">
            <v>汤家山村</v>
          </cell>
          <cell r="F132">
            <v>2022.1</v>
          </cell>
          <cell r="G132">
            <v>2022.5</v>
          </cell>
          <cell r="H132" t="str">
            <v>汤家山村</v>
          </cell>
          <cell r="I132" t="str">
            <v>319国道至花溪谷民宿700米</v>
          </cell>
          <cell r="J132">
            <v>75</v>
          </cell>
          <cell r="K132">
            <v>75</v>
          </cell>
        </row>
        <row r="132">
          <cell r="O132">
            <v>1</v>
          </cell>
          <cell r="P132">
            <v>100</v>
          </cell>
          <cell r="Q132">
            <v>500</v>
          </cell>
        </row>
        <row r="132">
          <cell r="S132">
            <v>6</v>
          </cell>
          <cell r="T132">
            <v>14</v>
          </cell>
          <cell r="U132" t="str">
            <v>通过道路建设，方便老百姓出行，提高群众满意度</v>
          </cell>
          <cell r="V132" t="str">
            <v>通过参与项目入库立项表决通过公示进行日常管理，带动脱贫户和一般农户直接或间接受益</v>
          </cell>
        </row>
        <row r="132">
          <cell r="X132" t="str">
            <v>刘颖、谢中义、周小玲、刘金芝、谌桂花、周枚林、李洲冰、周李晗、熊先玉、周辉军、罗志勇、罗汶定、罗岩山、杨惠云</v>
          </cell>
        </row>
        <row r="133">
          <cell r="B133" t="str">
            <v>道路硬化</v>
          </cell>
          <cell r="C133" t="str">
            <v>乡村建设</v>
          </cell>
          <cell r="D133" t="str">
            <v>新建</v>
          </cell>
          <cell r="E133" t="str">
            <v>汤家山村</v>
          </cell>
          <cell r="F133">
            <v>2022.1</v>
          </cell>
          <cell r="G133">
            <v>2022.5</v>
          </cell>
          <cell r="H133" t="str">
            <v>汤家山村</v>
          </cell>
          <cell r="I133" t="str">
            <v>汤家山4组至7组500米</v>
          </cell>
          <cell r="J133">
            <v>30</v>
          </cell>
          <cell r="K133">
            <v>30</v>
          </cell>
        </row>
        <row r="133">
          <cell r="O133">
            <v>1</v>
          </cell>
          <cell r="P133">
            <v>100</v>
          </cell>
          <cell r="Q133">
            <v>500</v>
          </cell>
        </row>
        <row r="133">
          <cell r="S133">
            <v>4</v>
          </cell>
          <cell r="T133">
            <v>8</v>
          </cell>
          <cell r="U133" t="str">
            <v>通过产业发展，带动贫困户增收，提高群众满意度</v>
          </cell>
          <cell r="V133" t="str">
            <v>通过参与项目入库立项表决，通过公示进行日常管理，带动脱贫户和一般农户直接或间接受益</v>
          </cell>
        </row>
        <row r="133">
          <cell r="X133" t="str">
            <v>刘颖、谢中义、周小玲、刘金芝、谌桂花、周枚林、李洲冰、周李晗</v>
          </cell>
        </row>
        <row r="134">
          <cell r="B134" t="str">
            <v>沟渠治理</v>
          </cell>
          <cell r="C134" t="str">
            <v>乡村建设</v>
          </cell>
          <cell r="D134" t="str">
            <v>新建</v>
          </cell>
          <cell r="E134" t="str">
            <v>汤家山村</v>
          </cell>
          <cell r="F134">
            <v>2022.1</v>
          </cell>
          <cell r="G134">
            <v>2022.5</v>
          </cell>
          <cell r="H134" t="str">
            <v>汤家山村</v>
          </cell>
          <cell r="I134" t="str">
            <v>产业园沟渠硬化1000米(汤家山四组至七组）</v>
          </cell>
          <cell r="J134">
            <v>20</v>
          </cell>
          <cell r="K134">
            <v>20</v>
          </cell>
        </row>
        <row r="134">
          <cell r="O134">
            <v>1</v>
          </cell>
          <cell r="P134">
            <v>200</v>
          </cell>
          <cell r="Q134">
            <v>1000</v>
          </cell>
        </row>
        <row r="134">
          <cell r="S134">
            <v>7</v>
          </cell>
          <cell r="T134">
            <v>15</v>
          </cell>
          <cell r="U134" t="str">
            <v>通过沟渠硬化，方便老百姓农田灌溉，提高群众满意度</v>
          </cell>
          <cell r="V134" t="str">
            <v>通过参与项目入库立项表决通过公示进行日常管理，带动脱贫户和一般农户直接或间接受益</v>
          </cell>
        </row>
        <row r="134">
          <cell r="X134" t="str">
            <v>刘颖、谢中义、周小玲、刘金芝、谌桂花、周枚林、李洲冰、周李晗、熊先玉、周辉军、张开常、罗志勇、罗汶定、罗岩山、杨惠云</v>
          </cell>
        </row>
        <row r="135">
          <cell r="B135" t="str">
            <v>道路亮化</v>
          </cell>
          <cell r="C135" t="str">
            <v>乡村建设</v>
          </cell>
          <cell r="D135" t="str">
            <v>新建</v>
          </cell>
          <cell r="E135" t="str">
            <v>汤家山村</v>
          </cell>
          <cell r="F135">
            <v>2022.1</v>
          </cell>
          <cell r="G135">
            <v>2022.5</v>
          </cell>
          <cell r="H135" t="str">
            <v>汤家山村</v>
          </cell>
          <cell r="I135" t="str">
            <v>319国道至围山渠一带2000米</v>
          </cell>
          <cell r="J135">
            <v>25</v>
          </cell>
          <cell r="K135">
            <v>25</v>
          </cell>
        </row>
        <row r="135">
          <cell r="O135">
            <v>1</v>
          </cell>
          <cell r="P135">
            <v>350</v>
          </cell>
          <cell r="Q135">
            <v>1500</v>
          </cell>
        </row>
        <row r="135">
          <cell r="S135">
            <v>11</v>
          </cell>
          <cell r="T135">
            <v>26</v>
          </cell>
          <cell r="U135" t="str">
            <v>通过亮化建设提高群众满意度</v>
          </cell>
          <cell r="V135" t="str">
            <v>通过参与项目入库立项表决，通过公示进行日常管理，带动脱贫户和一般农户直接或间接受益</v>
          </cell>
        </row>
        <row r="135">
          <cell r="X135" t="str">
            <v>刘颖、谢中义、周小玲、刘金芝、谌桂花、周枚林、李洲冰、周李晗、刘世军、滕立芬、刘佳、邱桂香、艾友枝、张金明、刘金福、刘东胜、熊先玉、周辉军、张开常、李菊桃、田惠玲、张致远、罗志勇、罗汶定、罗岩山、杨惠云</v>
          </cell>
        </row>
        <row r="136">
          <cell r="B136" t="str">
            <v>道路绿化</v>
          </cell>
          <cell r="C136" t="str">
            <v>乡村建设</v>
          </cell>
          <cell r="D136" t="str">
            <v>新建</v>
          </cell>
          <cell r="E136" t="str">
            <v>桃花源村桃花四组</v>
          </cell>
          <cell r="F136">
            <v>2022</v>
          </cell>
          <cell r="G136" t="str">
            <v>1-12月</v>
          </cell>
          <cell r="H136" t="str">
            <v>桃花源村</v>
          </cell>
          <cell r="I136" t="str">
            <v>道路绿化80米</v>
          </cell>
          <cell r="J136">
            <v>9</v>
          </cell>
          <cell r="K136">
            <v>9</v>
          </cell>
        </row>
        <row r="136">
          <cell r="O136">
            <v>1</v>
          </cell>
          <cell r="P136">
            <v>25</v>
          </cell>
          <cell r="Q136">
            <v>75</v>
          </cell>
        </row>
        <row r="136">
          <cell r="S136">
            <v>1</v>
          </cell>
          <cell r="T136">
            <v>3</v>
          </cell>
          <cell r="U136" t="str">
            <v>改善人居环境，提高群众满意度</v>
          </cell>
          <cell r="V136" t="str">
            <v>脱贫户与一般农户直接受益</v>
          </cell>
        </row>
        <row r="136">
          <cell r="X136" t="str">
            <v>罗长林、罗中华、向桂枝</v>
          </cell>
        </row>
        <row r="137">
          <cell r="B137" t="str">
            <v>光伏发电</v>
          </cell>
          <cell r="C137" t="str">
            <v>光伏发电</v>
          </cell>
          <cell r="D137" t="str">
            <v>新建</v>
          </cell>
          <cell r="E137" t="str">
            <v>桃花源村水溪三组</v>
          </cell>
          <cell r="F137">
            <v>2022</v>
          </cell>
          <cell r="G137" t="str">
            <v>1-12月</v>
          </cell>
          <cell r="H137" t="str">
            <v>桃花源村</v>
          </cell>
          <cell r="I137" t="str">
            <v>光伏发电1亩</v>
          </cell>
          <cell r="J137">
            <v>60</v>
          </cell>
          <cell r="K137">
            <v>60</v>
          </cell>
        </row>
        <row r="137">
          <cell r="O137">
            <v>1</v>
          </cell>
          <cell r="P137">
            <v>80</v>
          </cell>
          <cell r="Q137">
            <v>240</v>
          </cell>
        </row>
        <row r="137">
          <cell r="S137">
            <v>3</v>
          </cell>
          <cell r="T137">
            <v>6</v>
          </cell>
          <cell r="U137" t="str">
            <v>增加脱贫户经济收益</v>
          </cell>
          <cell r="V137" t="str">
            <v>脱贫户
直接受益</v>
          </cell>
        </row>
        <row r="137">
          <cell r="X137" t="str">
            <v>向秋生。万加元、向立中。罗兰枝、李小谚、刘菊英。</v>
          </cell>
        </row>
        <row r="138">
          <cell r="B138" t="str">
            <v>水溪一组果园基地建设</v>
          </cell>
          <cell r="C138" t="str">
            <v>产业发展</v>
          </cell>
          <cell r="D138" t="str">
            <v>新建</v>
          </cell>
          <cell r="E138" t="str">
            <v>桃花源村水溪一组</v>
          </cell>
          <cell r="F138">
            <v>2022</v>
          </cell>
          <cell r="G138" t="str">
            <v>1-12月</v>
          </cell>
          <cell r="H138" t="str">
            <v>桃花源村</v>
          </cell>
          <cell r="I138" t="str">
            <v>果乐园农民专业合作社基地土地平整、苗木购买种植57亩</v>
          </cell>
          <cell r="J138">
            <v>20</v>
          </cell>
          <cell r="K138">
            <v>20</v>
          </cell>
        </row>
        <row r="138">
          <cell r="O138">
            <v>1</v>
          </cell>
          <cell r="P138">
            <v>19</v>
          </cell>
          <cell r="Q138">
            <v>57</v>
          </cell>
        </row>
        <row r="138">
          <cell r="S138">
            <v>5</v>
          </cell>
          <cell r="T138">
            <v>15</v>
          </cell>
          <cell r="U138" t="str">
            <v>增加脱贫户经济收益</v>
          </cell>
          <cell r="V138" t="str">
            <v>脱贫户
直接受益</v>
          </cell>
        </row>
        <row r="138">
          <cell r="X138" t="str">
            <v>罗忠科、张建兰、罗健。易桃中、袁大先、易红贵。韦现议、罗辉琴、罗文静。易美权、刘明珍。向桂初、黄玉先、向飞、向嘉檬。</v>
          </cell>
        </row>
        <row r="139">
          <cell r="B139" t="str">
            <v>桃花源村经济合作社</v>
          </cell>
          <cell r="C139" t="str">
            <v>产业发展</v>
          </cell>
          <cell r="D139" t="str">
            <v>新建</v>
          </cell>
          <cell r="E139" t="str">
            <v>桃花源村桃花三组</v>
          </cell>
          <cell r="F139">
            <v>2022</v>
          </cell>
          <cell r="G139" t="str">
            <v>1-12月</v>
          </cell>
          <cell r="H139" t="str">
            <v>桃花源村</v>
          </cell>
          <cell r="I139" t="str">
            <v>茶园基地土地平整、苗木购买种植150亩</v>
          </cell>
          <cell r="J139">
            <v>75</v>
          </cell>
          <cell r="K139">
            <v>75</v>
          </cell>
        </row>
        <row r="139">
          <cell r="O139">
            <v>1</v>
          </cell>
          <cell r="P139">
            <v>21</v>
          </cell>
          <cell r="Q139">
            <v>66</v>
          </cell>
        </row>
        <row r="139">
          <cell r="S139">
            <v>1</v>
          </cell>
          <cell r="T139">
            <v>3</v>
          </cell>
          <cell r="U139" t="str">
            <v>增加脱贫户经济收益</v>
          </cell>
          <cell r="V139" t="str">
            <v>脱贫户
直接受益</v>
          </cell>
        </row>
        <row r="139">
          <cell r="X139" t="str">
            <v>邬立明、邬乐文、周化云</v>
          </cell>
        </row>
        <row r="140">
          <cell r="B140" t="str">
            <v>印家铺村路灯建设</v>
          </cell>
          <cell r="C140" t="str">
            <v>乡村建设</v>
          </cell>
          <cell r="D140" t="str">
            <v>新建</v>
          </cell>
          <cell r="E140" t="str">
            <v>印家铺村五、六、七组</v>
          </cell>
          <cell r="F140">
            <v>2022.1</v>
          </cell>
          <cell r="G140">
            <v>2022.5</v>
          </cell>
          <cell r="H140" t="str">
            <v>印家铺村</v>
          </cell>
          <cell r="I140" t="str">
            <v>路灯65盏</v>
          </cell>
          <cell r="J140">
            <v>17</v>
          </cell>
          <cell r="K140">
            <v>17</v>
          </cell>
        </row>
        <row r="140">
          <cell r="O140">
            <v>1</v>
          </cell>
          <cell r="P140">
            <v>200</v>
          </cell>
          <cell r="Q140">
            <v>800</v>
          </cell>
        </row>
        <row r="140">
          <cell r="S140">
            <v>73</v>
          </cell>
          <cell r="T140">
            <v>208</v>
          </cell>
          <cell r="U140" t="str">
            <v>通过路灯建设，方便老百姓出行，提高群众满意度</v>
          </cell>
          <cell r="V140" t="str">
            <v>通过参与项目入库立项表决通过公示进行日常管理</v>
          </cell>
        </row>
        <row r="141">
          <cell r="B141" t="str">
            <v>印家铺村十二组、十三组组级道路硬化</v>
          </cell>
          <cell r="C141" t="str">
            <v>乡村建设</v>
          </cell>
          <cell r="D141" t="str">
            <v>新建</v>
          </cell>
          <cell r="E141" t="str">
            <v>印家铺村茶庄四组、五组</v>
          </cell>
          <cell r="F141">
            <v>2022.1</v>
          </cell>
          <cell r="G141">
            <v>2022.12</v>
          </cell>
          <cell r="H141" t="str">
            <v>印家铺村</v>
          </cell>
          <cell r="I141" t="str">
            <v>道路硬化800米</v>
          </cell>
          <cell r="J141">
            <v>28</v>
          </cell>
          <cell r="K141">
            <v>28</v>
          </cell>
        </row>
        <row r="141">
          <cell r="O141">
            <v>1</v>
          </cell>
          <cell r="P141">
            <v>15</v>
          </cell>
          <cell r="Q141">
            <v>50</v>
          </cell>
        </row>
        <row r="141">
          <cell r="S141">
            <v>5</v>
          </cell>
          <cell r="T141">
            <v>15</v>
          </cell>
          <cell r="U141" t="str">
            <v>通过道路建设，方便老百姓出行，提高群众满意度</v>
          </cell>
          <cell r="V141" t="str">
            <v>通过参与项目入库立项表决通过公示进行日常管理</v>
          </cell>
        </row>
        <row r="141">
          <cell r="X141" t="str">
            <v>吴东梅、秦朝香、谭明刚、胡金明、秦艺丹</v>
          </cell>
        </row>
        <row r="142">
          <cell r="B142" t="str">
            <v>印家铺村有机水稻配套设施建设</v>
          </cell>
          <cell r="C142" t="str">
            <v>产业发展</v>
          </cell>
          <cell r="D142" t="str">
            <v>新建</v>
          </cell>
          <cell r="E142" t="str">
            <v>印家铺村</v>
          </cell>
          <cell r="F142">
            <v>2022.3</v>
          </cell>
          <cell r="G142">
            <v>2022.5</v>
          </cell>
          <cell r="H142" t="str">
            <v>印家铺村</v>
          </cell>
          <cell r="I142" t="str">
            <v>有机水稻100亩 </v>
          </cell>
          <cell r="J142">
            <v>15</v>
          </cell>
          <cell r="K142">
            <v>15</v>
          </cell>
        </row>
        <row r="142">
          <cell r="O142">
            <v>1</v>
          </cell>
          <cell r="P142">
            <v>113</v>
          </cell>
          <cell r="Q142">
            <v>350</v>
          </cell>
        </row>
        <row r="142">
          <cell r="S142">
            <v>73</v>
          </cell>
          <cell r="T142">
            <v>208</v>
          </cell>
          <cell r="U142" t="str">
            <v>通过产业发展建设，增加收入，提高群众满意度</v>
          </cell>
          <cell r="V142" t="str">
            <v>通过参与项目入库立项表决通过公示进行日常管理</v>
          </cell>
        </row>
        <row r="143">
          <cell r="B143" t="str">
            <v>印家铺村朝阳四组道路硬化</v>
          </cell>
          <cell r="C143" t="str">
            <v>乡村建设</v>
          </cell>
          <cell r="D143" t="str">
            <v>新建</v>
          </cell>
          <cell r="E143" t="str">
            <v>印家铺村朝阳四组</v>
          </cell>
          <cell r="F143">
            <v>2022.7</v>
          </cell>
          <cell r="G143">
            <v>2022.1</v>
          </cell>
          <cell r="H143" t="str">
            <v>印家铺村</v>
          </cell>
          <cell r="I143" t="str">
            <v>道路硬化300米</v>
          </cell>
          <cell r="J143">
            <v>15</v>
          </cell>
          <cell r="K143">
            <v>15</v>
          </cell>
        </row>
        <row r="143">
          <cell r="O143">
            <v>1</v>
          </cell>
          <cell r="P143">
            <v>15</v>
          </cell>
          <cell r="Q143">
            <v>60</v>
          </cell>
        </row>
        <row r="143">
          <cell r="S143">
            <v>4</v>
          </cell>
          <cell r="T143">
            <v>7</v>
          </cell>
          <cell r="U143" t="str">
            <v>丰富老年人生活，提高群众满意度</v>
          </cell>
          <cell r="V143" t="str">
            <v>通过参与项目入库立项表决通过公示进行日常管理</v>
          </cell>
        </row>
        <row r="143">
          <cell r="X143" t="str">
            <v>陈芹昌、陈红、宋化甫、吕昌荣</v>
          </cell>
        </row>
        <row r="144">
          <cell r="B144" t="str">
            <v>印家铺村肉牛养殖基地配套设施建设</v>
          </cell>
          <cell r="C144" t="str">
            <v>产业发展</v>
          </cell>
          <cell r="D144" t="str">
            <v>新建</v>
          </cell>
          <cell r="E144" t="str">
            <v>印家铺村</v>
          </cell>
          <cell r="F144">
            <v>2022.3</v>
          </cell>
          <cell r="G144">
            <v>2022.6</v>
          </cell>
          <cell r="H144" t="str">
            <v>印家铺村</v>
          </cell>
          <cell r="I144" t="str">
            <v>基地建设、牛苗购买</v>
          </cell>
          <cell r="J144">
            <v>15</v>
          </cell>
          <cell r="K144">
            <v>15</v>
          </cell>
        </row>
        <row r="144">
          <cell r="O144">
            <v>1</v>
          </cell>
          <cell r="P144">
            <v>50</v>
          </cell>
          <cell r="Q144">
            <v>120</v>
          </cell>
        </row>
        <row r="144">
          <cell r="S144">
            <v>23</v>
          </cell>
          <cell r="T144">
            <v>52</v>
          </cell>
          <cell r="U144" t="str">
            <v>通过产业发展建设，增加收入，提高群众满意度</v>
          </cell>
          <cell r="V144" t="str">
            <v>通过参与项目入库立项表决通过公示进行日常管理</v>
          </cell>
        </row>
        <row r="144">
          <cell r="X144" t="str">
            <v>吕昌荣、郭砚秋、胡圣运、何枚枝、郭志勇、毛昌均、杨国化、秦明星、秦朝香、黄冬秋、谭明刚、刘华付、罗明均、曾立清、曾玉丰、滕仲明、吴东梅、秦月仙、罗惠忠、吕佰清、陈芹昌、宋乐云、郭志高</v>
          </cell>
        </row>
        <row r="145">
          <cell r="B145" t="str">
            <v>印家铺村山羊养殖基地配套设施建设</v>
          </cell>
          <cell r="C145" t="str">
            <v>产业发展</v>
          </cell>
          <cell r="D145" t="str">
            <v>新建</v>
          </cell>
          <cell r="E145" t="str">
            <v>印家铺村</v>
          </cell>
          <cell r="F145">
            <v>2022.3</v>
          </cell>
          <cell r="G145">
            <v>2022.6</v>
          </cell>
          <cell r="H145" t="str">
            <v>印家铺村</v>
          </cell>
          <cell r="I145" t="str">
            <v>基地建设、羊苗购买</v>
          </cell>
          <cell r="J145">
            <v>15</v>
          </cell>
          <cell r="K145">
            <v>15</v>
          </cell>
        </row>
        <row r="145">
          <cell r="O145">
            <v>1</v>
          </cell>
          <cell r="P145">
            <v>50</v>
          </cell>
          <cell r="Q145">
            <v>120</v>
          </cell>
        </row>
        <row r="145">
          <cell r="S145">
            <v>20</v>
          </cell>
          <cell r="T145">
            <v>45</v>
          </cell>
          <cell r="U145" t="str">
            <v>通过产业发展建设，增加收入，提高群众满意度</v>
          </cell>
          <cell r="V145" t="str">
            <v>通过参与项目入库立项表决通过公示进行日常管理</v>
          </cell>
        </row>
        <row r="145">
          <cell r="X145" t="str">
            <v>吕昌荣、郭砚秋、胡圣运、何枚枝、郭志勇、毛昌均、杨国化、秦明星、秦朝香、黄冬秋、谭明刚、刘华付、罗明均、曾立清、曾玉丰、滕仲明、吴东梅、秦月仙、罗惠忠、吕佰清、陈芹昌、宋乐云、郭志高</v>
          </cell>
        </row>
        <row r="146">
          <cell r="B146" t="str">
            <v>印家铺村水产养殖基地基础设施建设</v>
          </cell>
          <cell r="C146" t="str">
            <v>产业发展</v>
          </cell>
          <cell r="D146" t="str">
            <v>新建</v>
          </cell>
          <cell r="E146" t="str">
            <v>印家铺村</v>
          </cell>
          <cell r="F146">
            <v>2022.3</v>
          </cell>
          <cell r="G146">
            <v>2022.6</v>
          </cell>
          <cell r="H146" t="str">
            <v>印家铺村</v>
          </cell>
          <cell r="I146" t="str">
            <v>基地建设、鱼苗购买</v>
          </cell>
          <cell r="J146">
            <v>10</v>
          </cell>
          <cell r="K146">
            <v>10</v>
          </cell>
        </row>
        <row r="146">
          <cell r="O146">
            <v>1</v>
          </cell>
          <cell r="P146">
            <v>60</v>
          </cell>
          <cell r="Q146">
            <v>150</v>
          </cell>
        </row>
        <row r="146">
          <cell r="S146">
            <v>23</v>
          </cell>
          <cell r="T146">
            <v>52</v>
          </cell>
          <cell r="U146" t="str">
            <v>通过产业发展建设，增加收入，提高群众满意度</v>
          </cell>
          <cell r="V146" t="str">
            <v>通过参与项目入库立项表决通过公示进行日常管理</v>
          </cell>
        </row>
        <row r="146">
          <cell r="X146" t="str">
            <v>吕昌荣、郭砚秋、胡圣运、何枚枝、郭志勇、毛昌均、杨国化、秦明星、秦朝香、黄冬秋、谭明刚、刘华付、罗明均、曾立清、曾玉丰、滕仲明、吴东梅、秦月仙、罗惠忠、吕佰清、陈芹昌、宋乐云、郭志高</v>
          </cell>
        </row>
        <row r="147">
          <cell r="B147" t="str">
            <v>印家铺村裕民合作社果桃基地后续培管</v>
          </cell>
          <cell r="C147" t="str">
            <v>产业发展</v>
          </cell>
          <cell r="D147" t="str">
            <v>新建</v>
          </cell>
          <cell r="E147" t="str">
            <v>印家铺村</v>
          </cell>
          <cell r="F147">
            <v>2022.3</v>
          </cell>
          <cell r="G147">
            <v>2022.6</v>
          </cell>
          <cell r="H147" t="str">
            <v>印家铺村</v>
          </cell>
          <cell r="I147" t="str">
            <v>场地租金、请工、技术培管</v>
          </cell>
          <cell r="J147">
            <v>20</v>
          </cell>
          <cell r="K147">
            <v>20</v>
          </cell>
        </row>
        <row r="147">
          <cell r="O147">
            <v>1</v>
          </cell>
          <cell r="P147">
            <v>200</v>
          </cell>
          <cell r="Q147">
            <v>600</v>
          </cell>
        </row>
        <row r="147">
          <cell r="S147">
            <v>73</v>
          </cell>
          <cell r="T147">
            <v>208</v>
          </cell>
          <cell r="U147" t="str">
            <v>通过产业发展建设，增加收入，提高群众满意度</v>
          </cell>
          <cell r="V147" t="str">
            <v>通过参与项目入库立项表决通过公示进行日常管理</v>
          </cell>
        </row>
        <row r="148">
          <cell r="B148" t="str">
            <v>印家铺村老年日间照料中心配套设施建设</v>
          </cell>
          <cell r="C148" t="str">
            <v>乡村建设</v>
          </cell>
          <cell r="D148" t="str">
            <v>新建</v>
          </cell>
          <cell r="E148" t="str">
            <v>印家铺村八组</v>
          </cell>
          <cell r="F148">
            <v>2022.3</v>
          </cell>
          <cell r="G148">
            <v>2022.12</v>
          </cell>
          <cell r="H148" t="str">
            <v>印家铺村</v>
          </cell>
          <cell r="I148" t="str">
            <v>沟渠、地面硬化、绿化建设</v>
          </cell>
          <cell r="J148">
            <v>35</v>
          </cell>
          <cell r="K148">
            <v>35</v>
          </cell>
        </row>
        <row r="148">
          <cell r="O148">
            <v>1</v>
          </cell>
          <cell r="P148">
            <v>841</v>
          </cell>
          <cell r="Q148">
            <v>2749</v>
          </cell>
        </row>
        <row r="148">
          <cell r="S148">
            <v>73</v>
          </cell>
          <cell r="T148">
            <v>208</v>
          </cell>
          <cell r="U148" t="str">
            <v>通过老年日间照料建设，方便老百姓出行，提高群众满意度</v>
          </cell>
          <cell r="V148" t="str">
            <v>通过参与项目入库立项表决通过公示进行日常管理</v>
          </cell>
        </row>
        <row r="149">
          <cell r="B149" t="str">
            <v>印家铺村吕军生态种养农民专业合作社配套设施建设</v>
          </cell>
          <cell r="C149" t="str">
            <v>产业发展</v>
          </cell>
          <cell r="D149" t="str">
            <v>新建</v>
          </cell>
          <cell r="E149" t="str">
            <v>印家铺村六组</v>
          </cell>
          <cell r="F149">
            <v>2022.3</v>
          </cell>
          <cell r="G149">
            <v>2022.5</v>
          </cell>
          <cell r="H149" t="str">
            <v>印家铺村</v>
          </cell>
          <cell r="I149" t="str">
            <v>养殖基地仓库建设、道路碎石铺面、种牛购买</v>
          </cell>
          <cell r="J149">
            <v>15</v>
          </cell>
          <cell r="K149">
            <v>15</v>
          </cell>
        </row>
        <row r="149">
          <cell r="O149">
            <v>1</v>
          </cell>
          <cell r="P149">
            <v>28</v>
          </cell>
          <cell r="Q149">
            <v>70</v>
          </cell>
        </row>
        <row r="149">
          <cell r="S149">
            <v>23</v>
          </cell>
          <cell r="T149">
            <v>52</v>
          </cell>
          <cell r="U149" t="str">
            <v>通过产业发展、增加收入，提高群众满意度</v>
          </cell>
          <cell r="V149" t="str">
            <v>通过参与项目入库立项表决通过公示进行日常管理</v>
          </cell>
        </row>
        <row r="149">
          <cell r="X149" t="str">
            <v>吕昌荣、郭砚秋、胡圣运、何枚枝、郭志勇、毛昌均、杨国化、秦明星、秦朝香、黄冬秋、谭明刚、刘华付、罗明均、曾立清、曾玉丰、滕仲明、吴东梅、秦月仙、罗惠忠、吕佰清、陈芹昌、宋乐云、郭志高</v>
          </cell>
        </row>
        <row r="150">
          <cell r="B150" t="str">
            <v>印家铺村六组道路硬化</v>
          </cell>
          <cell r="C150" t="str">
            <v>乡村建设</v>
          </cell>
          <cell r="D150" t="str">
            <v>新建</v>
          </cell>
          <cell r="E150" t="str">
            <v>印家铺村六组</v>
          </cell>
          <cell r="F150">
            <v>2022.7</v>
          </cell>
          <cell r="G150">
            <v>2022.1</v>
          </cell>
          <cell r="H150" t="str">
            <v>印家铺村</v>
          </cell>
          <cell r="I150" t="str">
            <v>道路硬化300米</v>
          </cell>
          <cell r="J150">
            <v>10</v>
          </cell>
          <cell r="K150">
            <v>10</v>
          </cell>
        </row>
        <row r="150">
          <cell r="O150">
            <v>1</v>
          </cell>
          <cell r="P150">
            <v>40</v>
          </cell>
          <cell r="Q150">
            <v>95</v>
          </cell>
        </row>
        <row r="150">
          <cell r="S150">
            <v>2</v>
          </cell>
          <cell r="T150">
            <v>5</v>
          </cell>
          <cell r="U150" t="str">
            <v>通过道路建设，方便老百姓出行，提高群众满意度</v>
          </cell>
          <cell r="V150" t="str">
            <v>通过参与项目入库立项表决通过公示进行日常管理</v>
          </cell>
        </row>
        <row r="150">
          <cell r="X150" t="str">
            <v>罗桃芬、吕华清</v>
          </cell>
        </row>
        <row r="151">
          <cell r="B151" t="str">
            <v>印家铺村道路绿化十一组、十二组</v>
          </cell>
          <cell r="C151" t="str">
            <v>乡村建设</v>
          </cell>
          <cell r="D151" t="str">
            <v>新建</v>
          </cell>
          <cell r="E151" t="str">
            <v>印家铺村十一组、十二组</v>
          </cell>
          <cell r="F151">
            <v>2022.3</v>
          </cell>
          <cell r="G151">
            <v>2022.5</v>
          </cell>
          <cell r="H151" t="str">
            <v>印家铺村</v>
          </cell>
          <cell r="I151" t="str">
            <v>绿化道路1000米（回路湾至王爱清段）</v>
          </cell>
          <cell r="J151">
            <v>13</v>
          </cell>
          <cell r="K151">
            <v>13</v>
          </cell>
        </row>
        <row r="151">
          <cell r="O151">
            <v>1</v>
          </cell>
          <cell r="P151">
            <v>841</v>
          </cell>
          <cell r="Q151">
            <v>2749</v>
          </cell>
        </row>
        <row r="151">
          <cell r="S151">
            <v>73</v>
          </cell>
          <cell r="T151">
            <v>208</v>
          </cell>
          <cell r="U151" t="str">
            <v>美化人居环境、提高群众满意度</v>
          </cell>
          <cell r="V151" t="str">
            <v>通过参与项目入库立项表决通过公示进行日常管理</v>
          </cell>
        </row>
        <row r="152">
          <cell r="B152" t="str">
            <v>印家铺村道路绿化五至七组</v>
          </cell>
          <cell r="C152" t="str">
            <v>乡村建设</v>
          </cell>
          <cell r="D152" t="str">
            <v>新建</v>
          </cell>
          <cell r="E152" t="str">
            <v>印家铺村五至七组</v>
          </cell>
          <cell r="F152">
            <v>2022.3</v>
          </cell>
          <cell r="G152">
            <v>2023.5</v>
          </cell>
          <cell r="H152" t="str">
            <v>印家铺村</v>
          </cell>
          <cell r="I152" t="str">
            <v>绿化道路1500米（朝阳桥至陈冬林段）</v>
          </cell>
          <cell r="J152">
            <v>16</v>
          </cell>
          <cell r="K152">
            <v>16</v>
          </cell>
        </row>
        <row r="152">
          <cell r="O152">
            <v>1</v>
          </cell>
          <cell r="P152">
            <v>841</v>
          </cell>
          <cell r="Q152">
            <v>2749</v>
          </cell>
        </row>
        <row r="152">
          <cell r="S152">
            <v>73</v>
          </cell>
          <cell r="T152">
            <v>208</v>
          </cell>
          <cell r="U152" t="str">
            <v>美化人居环境、提高群众满意度</v>
          </cell>
          <cell r="V152" t="str">
            <v>通过参与项目入库立项表决通过公示进行日常管理</v>
          </cell>
        </row>
        <row r="153">
          <cell r="B153" t="str">
            <v>印家铺村沟渠浆砌（八组、九组）</v>
          </cell>
          <cell r="C153" t="str">
            <v>乡村建设</v>
          </cell>
          <cell r="D153" t="str">
            <v>扩建</v>
          </cell>
          <cell r="E153" t="str">
            <v>印家铺村八组、九组</v>
          </cell>
          <cell r="F153">
            <v>2022.7</v>
          </cell>
          <cell r="G153">
            <v>2022.1</v>
          </cell>
          <cell r="H153" t="str">
            <v>印家铺村</v>
          </cell>
          <cell r="I153" t="str">
            <v>沟渠浆砌1500米（三庄桥机埠至滕见可屋前中沟）</v>
          </cell>
          <cell r="J153">
            <v>40</v>
          </cell>
          <cell r="K153">
            <v>40</v>
          </cell>
        </row>
        <row r="153">
          <cell r="O153">
            <v>1</v>
          </cell>
          <cell r="P153">
            <v>121</v>
          </cell>
          <cell r="Q153">
            <v>380</v>
          </cell>
        </row>
        <row r="153">
          <cell r="S153">
            <v>16</v>
          </cell>
          <cell r="T153">
            <v>46</v>
          </cell>
          <cell r="U153" t="str">
            <v>通过沟渠整治，方便老百姓农田灌溉，提高群众满意度</v>
          </cell>
          <cell r="V153" t="str">
            <v>通过参与项目入库立项表决，通过公示进行日常管理</v>
          </cell>
        </row>
        <row r="153">
          <cell r="X153" t="str">
            <v>滕海军、张菊翠、罗明均、吕佰清、曾立清、曾玉丰、胡兴炽、罗惠忠、王汉清、胡圣运、何枚枝、谢和先、苏桢元、胡友均、滕仲明、苏春福</v>
          </cell>
        </row>
        <row r="154">
          <cell r="B154" t="str">
            <v>印家铺村人居环境整治</v>
          </cell>
          <cell r="C154" t="str">
            <v>乡村建设</v>
          </cell>
          <cell r="D154" t="str">
            <v>新建</v>
          </cell>
          <cell r="E154" t="str">
            <v>印家铺村全村</v>
          </cell>
          <cell r="F154">
            <v>2022.3</v>
          </cell>
          <cell r="G154">
            <v>2022.5</v>
          </cell>
          <cell r="H154" t="str">
            <v>印家铺村</v>
          </cell>
          <cell r="I154" t="str">
            <v>增加垃圾池</v>
          </cell>
          <cell r="J154">
            <v>8</v>
          </cell>
          <cell r="K154">
            <v>8</v>
          </cell>
        </row>
        <row r="154">
          <cell r="O154">
            <v>1</v>
          </cell>
          <cell r="P154">
            <v>841</v>
          </cell>
          <cell r="Q154">
            <v>2749</v>
          </cell>
        </row>
        <row r="154">
          <cell r="S154">
            <v>73</v>
          </cell>
          <cell r="T154">
            <v>208</v>
          </cell>
          <cell r="U154" t="str">
            <v>美化人居环境、提高群众满意度</v>
          </cell>
          <cell r="V154" t="str">
            <v>通过参与项目入库立项表决通过公示进行日常管理</v>
          </cell>
        </row>
        <row r="155">
          <cell r="B155" t="str">
            <v>印家铺村一组道路硬化</v>
          </cell>
          <cell r="C155" t="str">
            <v>乡村建设</v>
          </cell>
          <cell r="D155" t="str">
            <v>新建</v>
          </cell>
          <cell r="E155" t="str">
            <v>印家铺村一组</v>
          </cell>
          <cell r="F155">
            <v>2022.7</v>
          </cell>
          <cell r="G155">
            <v>2022.1</v>
          </cell>
          <cell r="H155" t="str">
            <v>印家铺村</v>
          </cell>
          <cell r="I155" t="str">
            <v>道路硬化300米</v>
          </cell>
          <cell r="J155">
            <v>12</v>
          </cell>
          <cell r="K155">
            <v>12</v>
          </cell>
        </row>
        <row r="155">
          <cell r="O155">
            <v>1</v>
          </cell>
          <cell r="P155">
            <v>54</v>
          </cell>
          <cell r="Q155">
            <v>180</v>
          </cell>
        </row>
        <row r="155">
          <cell r="S155">
            <v>16</v>
          </cell>
          <cell r="T155">
            <v>46</v>
          </cell>
          <cell r="U155" t="str">
            <v>通过道路建设，方便老百姓出行，提高群众满意度</v>
          </cell>
          <cell r="V155" t="str">
            <v>通过参与项目入库立项表决通过公示进行日常管理</v>
          </cell>
        </row>
        <row r="155">
          <cell r="X155" t="str">
            <v>滕海军、张菊翠、罗明均、吕佰清、曾立清、曾玉丰、胡兴炽、罗惠忠、王汉清、胡圣运、何枚枝、谢和先、苏桢元、胡友均、滕仲明、苏春福</v>
          </cell>
        </row>
        <row r="156">
          <cell r="B156" t="str">
            <v>印家铺村组级道路建设</v>
          </cell>
          <cell r="C156" t="str">
            <v>乡村建设</v>
          </cell>
          <cell r="D156" t="str">
            <v>新建</v>
          </cell>
          <cell r="E156" t="str">
            <v>印家铺村三庄一组，三庄五组</v>
          </cell>
          <cell r="F156">
            <v>2022.1</v>
          </cell>
          <cell r="G156">
            <v>2022.3</v>
          </cell>
          <cell r="H156" t="str">
            <v>印家铺村</v>
          </cell>
          <cell r="I156" t="str">
            <v>道路硬化450米</v>
          </cell>
          <cell r="J156">
            <v>15</v>
          </cell>
          <cell r="K156">
            <v>15</v>
          </cell>
        </row>
        <row r="156">
          <cell r="O156">
            <v>1</v>
          </cell>
          <cell r="P156">
            <v>102</v>
          </cell>
          <cell r="Q156">
            <v>329</v>
          </cell>
        </row>
        <row r="156">
          <cell r="S156">
            <v>16</v>
          </cell>
          <cell r="T156">
            <v>46</v>
          </cell>
          <cell r="U156" t="str">
            <v>通过道路建设，方便老百姓出行，提高群众满意度</v>
          </cell>
          <cell r="V156" t="str">
            <v>通过参与项目入库立项表决通过公示进行日常管理</v>
          </cell>
        </row>
        <row r="156">
          <cell r="X156" t="str">
            <v>滕海军、张菊翠、罗明均、吕佰清、曾立清、曾玉丰、胡兴炽、罗惠忠、王汉清、胡圣运、何枚枝、谢和先、苏桢元、胡友均、滕仲明、苏春福</v>
          </cell>
        </row>
        <row r="157">
          <cell r="B157" t="str">
            <v>印家铺村八组组级道路扩宽</v>
          </cell>
          <cell r="C157" t="str">
            <v>乡村建设</v>
          </cell>
          <cell r="D157" t="str">
            <v>新建</v>
          </cell>
          <cell r="E157" t="str">
            <v>印家铺村三庄一组</v>
          </cell>
          <cell r="F157">
            <v>2022.3</v>
          </cell>
          <cell r="G157">
            <v>2022.8</v>
          </cell>
          <cell r="H157" t="str">
            <v>印家铺村</v>
          </cell>
          <cell r="I157" t="str">
            <v>道路扩宽300米</v>
          </cell>
          <cell r="J157">
            <v>8</v>
          </cell>
          <cell r="K157">
            <v>8</v>
          </cell>
        </row>
        <row r="157">
          <cell r="O157">
            <v>1</v>
          </cell>
          <cell r="P157">
            <v>54</v>
          </cell>
          <cell r="Q157">
            <v>180</v>
          </cell>
        </row>
        <row r="157">
          <cell r="S157">
            <v>16</v>
          </cell>
          <cell r="T157">
            <v>46</v>
          </cell>
          <cell r="U157" t="str">
            <v>通过道路建设，方便老百姓出行，提高群众满意度</v>
          </cell>
          <cell r="V157" t="str">
            <v>通过参与项目入库立项表决通过公示进行日常管理</v>
          </cell>
        </row>
        <row r="157">
          <cell r="X157" t="str">
            <v>滕海军、张菊翠、罗明均、吕佰清、曾立清、曾玉丰、胡兴炽、罗惠忠、王汉清、胡圣运、何枚枝、谢和先、苏桢元、胡友均、滕仲明、苏春福</v>
          </cell>
        </row>
        <row r="158">
          <cell r="B158" t="str">
            <v>__2021年易地搬迁后续产业帮扶3万元</v>
          </cell>
          <cell r="C158" t="str">
            <v>产业发展</v>
          </cell>
          <cell r="D158" t="str">
            <v>新建</v>
          </cell>
          <cell r="E158" t="str">
            <v>桃花源镇</v>
          </cell>
          <cell r="F158">
            <v>2022</v>
          </cell>
          <cell r="G158" t="str">
            <v>4-10月</v>
          </cell>
          <cell r="H158" t="str">
            <v>桃花源镇</v>
          </cell>
          <cell r="I158" t="str">
            <v>易地扶贫搬迁对象后续帮扶</v>
          </cell>
          <cell r="J158">
            <v>3</v>
          </cell>
          <cell r="K158">
            <v>3</v>
          </cell>
        </row>
        <row r="158">
          <cell r="O158">
            <v>10</v>
          </cell>
          <cell r="P158" t="str">
            <v>39户易地搬迁对象</v>
          </cell>
        </row>
        <row r="158">
          <cell r="R158">
            <v>2</v>
          </cell>
        </row>
        <row r="158">
          <cell r="U158" t="str">
            <v>通过对易地搬迁户后续帮扶，稳定增加收入，提高群众满意度</v>
          </cell>
          <cell r="V158" t="str">
            <v>通过参与项目入库立项表决，通过公示进行日常管理</v>
          </cell>
        </row>
        <row r="159">
          <cell r="B159" t="str">
            <v>_教育扶贫_2021年雨露计划</v>
          </cell>
          <cell r="C159" t="str">
            <v>教育扶贫</v>
          </cell>
          <cell r="D159" t="str">
            <v>新建</v>
          </cell>
          <cell r="E159" t="str">
            <v>桃花源镇</v>
          </cell>
          <cell r="F159">
            <v>2022</v>
          </cell>
          <cell r="G159" t="str">
            <v>1-12月</v>
          </cell>
          <cell r="H159" t="str">
            <v>桃花源镇</v>
          </cell>
          <cell r="I159" t="str">
            <v>中高职贫困学生每人每学期1500元</v>
          </cell>
          <cell r="J159">
            <v>8.4</v>
          </cell>
          <cell r="K159">
            <v>8.4</v>
          </cell>
        </row>
        <row r="159">
          <cell r="O159">
            <v>10</v>
          </cell>
          <cell r="P159" t="str">
            <v>28名中高职脱贫学生</v>
          </cell>
        </row>
        <row r="159">
          <cell r="R159">
            <v>2</v>
          </cell>
        </row>
        <row r="159">
          <cell r="U159" t="str">
            <v>直接减少贫困户受教育成本，每人每年每期1500元；提高群众满意度。</v>
          </cell>
          <cell r="V159" t="str">
            <v>贫困户直接接受补助；通过公告公示参与监督。</v>
          </cell>
        </row>
        <row r="160">
          <cell r="B160" t="str">
            <v>_教育扶贫_2021创业致富带头人培训</v>
          </cell>
          <cell r="C160" t="str">
            <v>教育扶贫</v>
          </cell>
          <cell r="D160" t="str">
            <v>新建</v>
          </cell>
          <cell r="E160" t="str">
            <v>桃花源镇</v>
          </cell>
          <cell r="F160">
            <v>2022</v>
          </cell>
          <cell r="G160" t="str">
            <v>1-12月</v>
          </cell>
          <cell r="H160" t="str">
            <v>桃花源镇</v>
          </cell>
          <cell r="I160" t="str">
            <v>创业致富带头人培训10人</v>
          </cell>
          <cell r="J160">
            <v>10</v>
          </cell>
          <cell r="K160">
            <v>10</v>
          </cell>
        </row>
        <row r="160">
          <cell r="O160">
            <v>10</v>
          </cell>
          <cell r="P160" t="str">
            <v>创业致富带头人培训10人</v>
          </cell>
        </row>
        <row r="160">
          <cell r="R160">
            <v>2</v>
          </cell>
        </row>
        <row r="160">
          <cell r="U160" t="str">
            <v>通过培训，带动本村贫困户发展种养殖产业</v>
          </cell>
          <cell r="V160" t="str">
            <v>能人带动，脱贫户受益，通过公示公告参与监督</v>
          </cell>
        </row>
        <row r="161">
          <cell r="B161" t="str">
            <v>教育扶贫（两免一补）</v>
          </cell>
          <cell r="C161" t="str">
            <v>教育扶贫</v>
          </cell>
          <cell r="D161" t="str">
            <v>新建</v>
          </cell>
          <cell r="E161" t="str">
            <v>桃花源镇</v>
          </cell>
          <cell r="F161">
            <v>2022</v>
          </cell>
          <cell r="G161" t="str">
            <v>1-12月</v>
          </cell>
          <cell r="H161" t="str">
            <v>桃花源镇</v>
          </cell>
          <cell r="I161" t="str">
            <v>解决脱贫人口学生就读</v>
          </cell>
          <cell r="J161">
            <v>46</v>
          </cell>
          <cell r="K161">
            <v>46</v>
          </cell>
        </row>
        <row r="161">
          <cell r="O161">
            <v>10</v>
          </cell>
          <cell r="P161" t="str">
            <v>解决275脱贫人口学生就读</v>
          </cell>
        </row>
        <row r="161">
          <cell r="R161">
            <v>2</v>
          </cell>
        </row>
        <row r="161">
          <cell r="U161" t="str">
            <v>直接减少脱贫户受教育成本，提高群众满意度。</v>
          </cell>
          <cell r="V161" t="str">
            <v>脱贫户直接接受补助；通过公告公示参与监督。</v>
          </cell>
        </row>
        <row r="162">
          <cell r="B162" t="str">
            <v>健康扶贫_2021基本医疗保险</v>
          </cell>
          <cell r="C162" t="str">
            <v>健康扶贫</v>
          </cell>
          <cell r="D162" t="str">
            <v>新建</v>
          </cell>
          <cell r="E162" t="str">
            <v>桃花源镇</v>
          </cell>
          <cell r="F162">
            <v>2022</v>
          </cell>
          <cell r="G162" t="str">
            <v>1-12月</v>
          </cell>
          <cell r="H162" t="str">
            <v>桃花源镇</v>
          </cell>
          <cell r="I162" t="str">
            <v>1564户六类人员收入、教育、医疗托底保障</v>
          </cell>
          <cell r="J162">
            <v>31.28</v>
          </cell>
          <cell r="K162">
            <v>31.28</v>
          </cell>
        </row>
        <row r="162">
          <cell r="O162">
            <v>10</v>
          </cell>
          <cell r="P162" t="str">
            <v>1564户六类对象</v>
          </cell>
        </row>
        <row r="162">
          <cell r="R162">
            <v>2</v>
          </cell>
        </row>
        <row r="162">
          <cell r="U162" t="str">
            <v>防止所有六类人员返贫、新致贫</v>
          </cell>
          <cell r="V162" t="str">
            <v>六类人员直接受益，通过公示公告参与监督</v>
          </cell>
        </row>
        <row r="163">
          <cell r="B163" t="str">
            <v>扶贫特惠保</v>
          </cell>
          <cell r="C163" t="str">
            <v>健康扶贫</v>
          </cell>
          <cell r="D163" t="str">
            <v>新建</v>
          </cell>
          <cell r="E163" t="str">
            <v>桃花源镇</v>
          </cell>
          <cell r="F163">
            <v>2022</v>
          </cell>
          <cell r="G163" t="str">
            <v>1-12月</v>
          </cell>
          <cell r="H163" t="str">
            <v>桃花源镇</v>
          </cell>
          <cell r="I163" t="str">
            <v>477户脱贫家庭综合保险</v>
          </cell>
          <cell r="J163">
            <v>8</v>
          </cell>
          <cell r="K163">
            <v>8</v>
          </cell>
        </row>
        <row r="163">
          <cell r="O163">
            <v>10</v>
          </cell>
          <cell r="P163" t="str">
            <v>脱贫户477户、1422人</v>
          </cell>
        </row>
        <row r="163">
          <cell r="R163">
            <v>2</v>
          </cell>
        </row>
        <row r="163">
          <cell r="U163" t="str">
            <v>确保贫困人口家庭综合保险</v>
          </cell>
          <cell r="V163" t="str">
            <v>贫困户直接受益，通过公示公告参与监督</v>
          </cell>
        </row>
        <row r="164">
          <cell r="B164" t="str">
            <v>_2021危房改造项目60万</v>
          </cell>
          <cell r="C164" t="str">
            <v>危房改造</v>
          </cell>
          <cell r="D164" t="str">
            <v>新建</v>
          </cell>
          <cell r="E164" t="str">
            <v>桃花源镇</v>
          </cell>
          <cell r="F164">
            <v>2022</v>
          </cell>
          <cell r="G164" t="str">
            <v>1-12月</v>
          </cell>
          <cell r="H164" t="str">
            <v>桃花源镇</v>
          </cell>
          <cell r="I164" t="str">
            <v>脱贫户、易致贫户房屋维修、新建、加固。</v>
          </cell>
          <cell r="J164">
            <v>60</v>
          </cell>
          <cell r="K164">
            <v>60</v>
          </cell>
        </row>
        <row r="164">
          <cell r="O164">
            <v>10</v>
          </cell>
          <cell r="P164" t="str">
            <v>15户脱贫户、易致贫户</v>
          </cell>
        </row>
        <row r="164">
          <cell r="R164">
            <v>2</v>
          </cell>
        </row>
        <row r="164">
          <cell r="U164" t="str">
            <v>改善脱贫户、易致贫户住房条件，提高群众满意度</v>
          </cell>
          <cell r="V164" t="str">
            <v>脱贫户、易致贫户直接接受补助，通过公告公示参与监督</v>
          </cell>
        </row>
        <row r="165">
          <cell r="B165" t="str">
            <v>综合保障（低保，五保）</v>
          </cell>
          <cell r="C165" t="str">
            <v>综合保障</v>
          </cell>
          <cell r="D165" t="str">
            <v>新建</v>
          </cell>
          <cell r="E165" t="str">
            <v>桃花源镇</v>
          </cell>
          <cell r="F165">
            <v>2022</v>
          </cell>
          <cell r="G165" t="str">
            <v>1-12月</v>
          </cell>
          <cell r="H165" t="str">
            <v>桃花源镇</v>
          </cell>
          <cell r="I165" t="str">
            <v>六类人员基本生活保障</v>
          </cell>
          <cell r="J165">
            <v>381.85</v>
          </cell>
          <cell r="K165">
            <v>381.85</v>
          </cell>
        </row>
        <row r="165">
          <cell r="O165">
            <v>10</v>
          </cell>
          <cell r="P165" t="str">
            <v>800名六类人员</v>
          </cell>
        </row>
        <row r="165">
          <cell r="R165">
            <v>2</v>
          </cell>
        </row>
        <row r="165">
          <cell r="U165" t="str">
            <v>增加经济收入，提高群众满意度</v>
          </cell>
          <cell r="V165" t="str">
            <v>贫困户直接受益，通过公示公告参与监督</v>
          </cell>
        </row>
        <row r="166">
          <cell r="B166" t="str">
            <v>残疾人两项补贴</v>
          </cell>
          <cell r="C166" t="str">
            <v>综合保障</v>
          </cell>
          <cell r="D166" t="str">
            <v>新建</v>
          </cell>
          <cell r="E166" t="str">
            <v>桃花源镇</v>
          </cell>
          <cell r="F166">
            <v>2022</v>
          </cell>
          <cell r="G166" t="str">
            <v>1-12月</v>
          </cell>
          <cell r="H166" t="str">
            <v>桃花源镇</v>
          </cell>
          <cell r="I166" t="str">
            <v>残疾人护理生活两项补贴</v>
          </cell>
          <cell r="J166">
            <v>91</v>
          </cell>
          <cell r="K166">
            <v>91</v>
          </cell>
        </row>
        <row r="166">
          <cell r="O166">
            <v>10</v>
          </cell>
          <cell r="P166" t="str">
            <v>全镇所有重度残疾人口</v>
          </cell>
        </row>
        <row r="166">
          <cell r="R166">
            <v>2</v>
          </cell>
        </row>
        <row r="166">
          <cell r="U166" t="str">
            <v>困难、重残家庭两项补贴资金，提高群众满意度。</v>
          </cell>
          <cell r="V166" t="str">
            <v>重残人口直接受益，通过公示公告参与监督</v>
          </cell>
        </row>
        <row r="167">
          <cell r="B167" t="str">
            <v>金融扶贫_2021小额信贷贴息</v>
          </cell>
          <cell r="C167" t="str">
            <v>金融扶贫</v>
          </cell>
          <cell r="D167" t="str">
            <v>新建</v>
          </cell>
          <cell r="E167" t="str">
            <v>桃花源镇</v>
          </cell>
          <cell r="F167">
            <v>2022</v>
          </cell>
          <cell r="G167" t="str">
            <v>1-12月</v>
          </cell>
          <cell r="H167" t="str">
            <v>桃花源镇</v>
          </cell>
          <cell r="I167" t="str">
            <v>金融扶贫小额贷款贴息</v>
          </cell>
          <cell r="J167">
            <v>6</v>
          </cell>
          <cell r="K167">
            <v>6</v>
          </cell>
        </row>
        <row r="167">
          <cell r="O167">
            <v>10</v>
          </cell>
          <cell r="P167" t="str">
            <v>全镇已贷款贫困户</v>
          </cell>
        </row>
        <row r="167">
          <cell r="R167">
            <v>2</v>
          </cell>
        </row>
        <row r="167">
          <cell r="U167" t="str">
            <v>通过贷款增加脱贫户经济收入，鼓励自身发展产业</v>
          </cell>
          <cell r="V167" t="str">
            <v>脱贫户直接受益，通过公示公告参与监督</v>
          </cell>
        </row>
        <row r="168">
          <cell r="B168" t="str">
            <v>脱贫户生产奖补（先进个人奖补）</v>
          </cell>
          <cell r="C168" t="str">
            <v>产业发展</v>
          </cell>
          <cell r="D168" t="str">
            <v>新建</v>
          </cell>
          <cell r="E168" t="str">
            <v>桃花源镇</v>
          </cell>
          <cell r="F168">
            <v>2022</v>
          </cell>
          <cell r="G168" t="str">
            <v>1-12月</v>
          </cell>
          <cell r="H168" t="str">
            <v>桃花源镇</v>
          </cell>
          <cell r="I168" t="str">
            <v>自身产业发展较好脱贫户和20户脱贫先进个人</v>
          </cell>
          <cell r="J168">
            <v>12</v>
          </cell>
          <cell r="K168">
            <v>12</v>
          </cell>
        </row>
        <row r="168">
          <cell r="O168">
            <v>10</v>
          </cell>
          <cell r="P168" t="str">
            <v>自身产业发展较好脱贫户和20户脱贫先进个人</v>
          </cell>
        </row>
        <row r="168">
          <cell r="R168">
            <v>2</v>
          </cell>
        </row>
        <row r="168">
          <cell r="U168" t="str">
            <v>通过脱贫攻坚先进个人、生产奖补、鼓励自身发展产业、提高群众满意度</v>
          </cell>
          <cell r="V168" t="str">
            <v>脱贫户直接受益，通过公示公告参与监督</v>
          </cell>
        </row>
        <row r="169">
          <cell r="B169" t="str">
            <v>企业奖补</v>
          </cell>
          <cell r="C169" t="str">
            <v>产业发展</v>
          </cell>
          <cell r="D169" t="str">
            <v>新建</v>
          </cell>
          <cell r="E169" t="str">
            <v>桃花源镇</v>
          </cell>
          <cell r="F169">
            <v>2022</v>
          </cell>
          <cell r="G169" t="str">
            <v>1-12月</v>
          </cell>
          <cell r="H169" t="str">
            <v>桃花源镇</v>
          </cell>
          <cell r="I169" t="str">
            <v>奖补区域内优秀企业、确保脱贫户稳固脱贫</v>
          </cell>
          <cell r="J169">
            <v>10</v>
          </cell>
          <cell r="K169">
            <v>10</v>
          </cell>
        </row>
        <row r="169">
          <cell r="O169">
            <v>10</v>
          </cell>
          <cell r="P169" t="str">
            <v>区域内优秀企业奖补资金</v>
          </cell>
        </row>
        <row r="169">
          <cell r="R169">
            <v>2</v>
          </cell>
        </row>
        <row r="169">
          <cell r="U169" t="str">
            <v>通过企业安置脱贫人口就业务工，流转土地等方式，使脱贫人口稳定增收、奖补企业产业发展，增加群众收入，提高群众满意度。</v>
          </cell>
          <cell r="V169" t="str">
            <v>通过参与项目入库立项表决，通过公告公示等进行日常管理和监督。</v>
          </cell>
        </row>
        <row r="170">
          <cell r="B170" t="str">
            <v>农产品订购</v>
          </cell>
          <cell r="C170" t="str">
            <v>产业发展</v>
          </cell>
          <cell r="D170" t="str">
            <v>新建</v>
          </cell>
          <cell r="E170" t="str">
            <v>桃花源镇</v>
          </cell>
          <cell r="F170">
            <v>2022</v>
          </cell>
          <cell r="G170" t="str">
            <v>1-12月</v>
          </cell>
          <cell r="H170" t="str">
            <v>桃花源镇</v>
          </cell>
          <cell r="I170" t="str">
            <v>龙头企业在贫困村实施农产品订购，增加脱贫户收入</v>
          </cell>
          <cell r="J170">
            <v>10</v>
          </cell>
          <cell r="K170">
            <v>10</v>
          </cell>
        </row>
        <row r="170">
          <cell r="O170">
            <v>10</v>
          </cell>
          <cell r="P170" t="str">
            <v>龙头企业在贫困村实施农产品订购奖补</v>
          </cell>
        </row>
        <row r="170">
          <cell r="R170">
            <v>2</v>
          </cell>
        </row>
        <row r="170">
          <cell r="U170" t="str">
            <v>通过企业收购农产品，增加脱贫人口收入，稳固增收，奖补企业产业发展，增加群众收入，提高群众满意度</v>
          </cell>
          <cell r="V170" t="str">
            <v>通过参与项目入库立项表决，通过公告公示等进行日常管理和监督。</v>
          </cell>
        </row>
        <row r="171">
          <cell r="B171" t="str">
            <v>交通补助资金
</v>
          </cell>
          <cell r="C171" t="str">
            <v>交通补贴</v>
          </cell>
          <cell r="D171" t="str">
            <v>新建</v>
          </cell>
          <cell r="E171" t="str">
            <v>桃花源镇</v>
          </cell>
          <cell r="F171">
            <v>2022</v>
          </cell>
          <cell r="G171" t="str">
            <v>1-12月</v>
          </cell>
          <cell r="H171" t="str">
            <v>桃花源镇</v>
          </cell>
          <cell r="I171" t="str">
            <v>跨省务工一次性交通补贴</v>
          </cell>
          <cell r="J171">
            <v>2</v>
          </cell>
          <cell r="K171">
            <v>2</v>
          </cell>
        </row>
        <row r="171">
          <cell r="O171">
            <v>10</v>
          </cell>
          <cell r="P171" t="str">
            <v>30名脱贫人口跨省务工一次性交通补贴</v>
          </cell>
        </row>
        <row r="171">
          <cell r="R171">
            <v>2</v>
          </cell>
        </row>
        <row r="171">
          <cell r="U171" t="str">
            <v>通过补贴脱贫人口外出务工交通补贴，增加脱贫人口就业率，提高群众满意度</v>
          </cell>
          <cell r="V171" t="str">
            <v>脱贫户直接受益，通过公示公告参与监督</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M12" sqref="M12"/>
    </sheetView>
  </sheetViews>
  <sheetFormatPr defaultColWidth="9" defaultRowHeight="13.5"/>
  <cols>
    <col min="4" max="4" width="9.25"/>
    <col min="5" max="6" width="9" style="38"/>
    <col min="10" max="10" width="14.875" customWidth="1"/>
  </cols>
  <sheetData>
    <row r="1" ht="47" customHeight="1" spans="1:10">
      <c r="A1" s="230" t="s">
        <v>0</v>
      </c>
      <c r="B1" s="230"/>
      <c r="C1" s="230"/>
      <c r="D1" s="230"/>
      <c r="E1" s="230"/>
      <c r="F1" s="230"/>
      <c r="G1" s="230"/>
      <c r="H1" s="230"/>
      <c r="I1" s="230"/>
      <c r="J1" s="230"/>
    </row>
    <row r="2" ht="50" customHeight="1" spans="1:10">
      <c r="A2" s="231" t="s">
        <v>1</v>
      </c>
      <c r="B2" s="231"/>
      <c r="C2" s="231"/>
      <c r="D2" s="231"/>
      <c r="E2" s="231"/>
      <c r="F2" s="231"/>
      <c r="G2" s="231"/>
      <c r="H2" s="231"/>
      <c r="I2" s="231" t="s">
        <v>2</v>
      </c>
      <c r="J2" s="231"/>
    </row>
    <row r="3" ht="26" customHeight="1" spans="1:10">
      <c r="A3" s="232" t="s">
        <v>3</v>
      </c>
      <c r="B3" s="232" t="s">
        <v>4</v>
      </c>
      <c r="C3" s="232" t="s">
        <v>5</v>
      </c>
      <c r="D3" s="232"/>
      <c r="E3" s="232"/>
      <c r="F3" s="232"/>
      <c r="G3" s="232"/>
      <c r="H3" s="232"/>
      <c r="I3" s="232"/>
      <c r="J3" s="232"/>
    </row>
    <row r="4" ht="26" customHeight="1" spans="1:10">
      <c r="A4" s="232"/>
      <c r="B4" s="232"/>
      <c r="C4" s="232" t="s">
        <v>6</v>
      </c>
      <c r="D4" s="232"/>
      <c r="E4" s="232" t="s">
        <v>7</v>
      </c>
      <c r="F4" s="232"/>
      <c r="G4" s="232" t="s">
        <v>8</v>
      </c>
      <c r="H4" s="232"/>
      <c r="I4" s="242" t="s">
        <v>9</v>
      </c>
      <c r="J4" s="243"/>
    </row>
    <row r="5" ht="26" customHeight="1" spans="1:10">
      <c r="A5" s="232"/>
      <c r="B5" s="232"/>
      <c r="C5" s="232" t="s">
        <v>10</v>
      </c>
      <c r="D5" s="232" t="s">
        <v>11</v>
      </c>
      <c r="E5" s="232" t="s">
        <v>10</v>
      </c>
      <c r="F5" s="232" t="s">
        <v>11</v>
      </c>
      <c r="G5" s="232" t="s">
        <v>10</v>
      </c>
      <c r="H5" s="232" t="s">
        <v>11</v>
      </c>
      <c r="I5" s="232" t="s">
        <v>10</v>
      </c>
      <c r="J5" s="232" t="s">
        <v>11</v>
      </c>
    </row>
    <row r="6" ht="63" customHeight="1" spans="1:10">
      <c r="A6" s="233">
        <v>1</v>
      </c>
      <c r="B6" s="233" t="s">
        <v>12</v>
      </c>
      <c r="C6" s="234">
        <v>165</v>
      </c>
      <c r="D6" s="234">
        <v>3426.53</v>
      </c>
      <c r="E6" s="234">
        <v>63</v>
      </c>
      <c r="F6" s="234">
        <v>1063.3</v>
      </c>
      <c r="G6" s="234">
        <v>15</v>
      </c>
      <c r="H6" s="234">
        <v>281</v>
      </c>
      <c r="I6" s="234">
        <v>213</v>
      </c>
      <c r="J6" s="234">
        <v>4203.83</v>
      </c>
    </row>
    <row r="7" ht="55" customHeight="1" spans="1:10">
      <c r="A7" s="235">
        <v>2</v>
      </c>
      <c r="B7" s="236" t="s">
        <v>13</v>
      </c>
      <c r="C7" s="237">
        <v>117</v>
      </c>
      <c r="D7" s="237">
        <v>3560.71</v>
      </c>
      <c r="E7" s="237">
        <v>21</v>
      </c>
      <c r="F7" s="237">
        <v>369.5</v>
      </c>
      <c r="G7" s="238"/>
      <c r="H7" s="239"/>
      <c r="I7" s="237">
        <v>138</v>
      </c>
      <c r="J7" s="237">
        <v>3930.21</v>
      </c>
    </row>
    <row r="8" ht="48" customHeight="1" spans="1:10">
      <c r="A8" s="240">
        <v>3</v>
      </c>
      <c r="B8" s="240" t="s">
        <v>14</v>
      </c>
      <c r="C8" s="241"/>
      <c r="D8" s="241"/>
      <c r="E8" s="240">
        <v>2</v>
      </c>
      <c r="F8" s="240">
        <v>174</v>
      </c>
      <c r="G8" s="241"/>
      <c r="H8" s="241"/>
      <c r="I8" s="240">
        <v>2</v>
      </c>
      <c r="J8" s="240">
        <v>174</v>
      </c>
    </row>
    <row r="9" ht="49" customHeight="1" spans="1:10">
      <c r="A9" s="233" t="s">
        <v>15</v>
      </c>
      <c r="B9" s="233"/>
      <c r="C9" s="233">
        <f>SUM(C6:C7)</f>
        <v>282</v>
      </c>
      <c r="D9" s="233">
        <f>SUM(D6:D7)</f>
        <v>6987.24</v>
      </c>
      <c r="E9" s="233">
        <f t="shared" ref="E9:J9" si="0">SUM(E6:E8)</f>
        <v>86</v>
      </c>
      <c r="F9" s="233">
        <f t="shared" si="0"/>
        <v>1606.8</v>
      </c>
      <c r="G9" s="233">
        <f t="shared" si="0"/>
        <v>15</v>
      </c>
      <c r="H9" s="233">
        <f t="shared" si="0"/>
        <v>281</v>
      </c>
      <c r="I9" s="233">
        <f t="shared" si="0"/>
        <v>353</v>
      </c>
      <c r="J9" s="233">
        <f>SUM(J6:J8)</f>
        <v>8308.04</v>
      </c>
    </row>
  </sheetData>
  <mergeCells count="9">
    <mergeCell ref="A1:J1"/>
    <mergeCell ref="C3:J3"/>
    <mergeCell ref="C4:D4"/>
    <mergeCell ref="E4:F4"/>
    <mergeCell ref="G4:H4"/>
    <mergeCell ref="I4:J4"/>
    <mergeCell ref="A9:B9"/>
    <mergeCell ref="A3:A5"/>
    <mergeCell ref="B3:B5"/>
  </mergeCells>
  <pageMargins left="0.511805555555556" right="0.393055555555556" top="0.826388888888889" bottom="0.66875"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9"/>
  <sheetViews>
    <sheetView workbookViewId="0">
      <selection activeCell="A2" sqref="A2:W2"/>
    </sheetView>
  </sheetViews>
  <sheetFormatPr defaultColWidth="9" defaultRowHeight="13.5"/>
  <cols>
    <col min="9" max="9" width="12.625" customWidth="1"/>
    <col min="24" max="24" width="11.5" customWidth="1"/>
  </cols>
  <sheetData>
    <row r="1" s="34" customFormat="1" ht="38" customHeight="1" spans="1:24">
      <c r="A1" s="40" t="s">
        <v>16</v>
      </c>
      <c r="B1" s="40"/>
      <c r="C1" s="40"/>
      <c r="D1" s="40"/>
      <c r="E1" s="40"/>
      <c r="F1" s="40"/>
      <c r="G1" s="40"/>
      <c r="H1" s="40"/>
      <c r="I1" s="40"/>
      <c r="J1" s="40"/>
      <c r="K1" s="40"/>
      <c r="L1" s="40"/>
      <c r="M1" s="40"/>
      <c r="N1" s="40"/>
      <c r="O1" s="40"/>
      <c r="P1" s="40"/>
      <c r="Q1" s="40"/>
      <c r="R1" s="40"/>
      <c r="S1" s="40"/>
      <c r="T1" s="40"/>
      <c r="U1" s="40"/>
      <c r="V1" s="40"/>
      <c r="W1" s="40"/>
      <c r="X1" s="156"/>
    </row>
    <row r="2" s="34" customFormat="1" ht="30" customHeight="1" spans="1:24">
      <c r="A2" s="41" t="s">
        <v>17</v>
      </c>
      <c r="B2" s="41"/>
      <c r="C2" s="41"/>
      <c r="D2" s="41"/>
      <c r="E2" s="41"/>
      <c r="F2" s="41"/>
      <c r="G2" s="41"/>
      <c r="H2" s="41"/>
      <c r="I2" s="41"/>
      <c r="J2" s="41"/>
      <c r="K2" s="41"/>
      <c r="L2" s="41"/>
      <c r="M2" s="41"/>
      <c r="N2" s="41"/>
      <c r="O2" s="41"/>
      <c r="P2" s="41"/>
      <c r="Q2" s="41"/>
      <c r="R2" s="41"/>
      <c r="S2" s="41"/>
      <c r="T2" s="41"/>
      <c r="U2" s="41"/>
      <c r="V2" s="41"/>
      <c r="W2" s="41"/>
      <c r="X2" s="146"/>
    </row>
    <row r="3" s="34" customFormat="1" spans="1:24">
      <c r="A3" s="12" t="s">
        <v>3</v>
      </c>
      <c r="B3" s="12" t="s">
        <v>18</v>
      </c>
      <c r="C3" s="12" t="s">
        <v>19</v>
      </c>
      <c r="D3" s="12" t="s">
        <v>20</v>
      </c>
      <c r="E3" s="12" t="s">
        <v>21</v>
      </c>
      <c r="F3" s="12" t="s">
        <v>22</v>
      </c>
      <c r="G3" s="12"/>
      <c r="H3" s="12" t="s">
        <v>23</v>
      </c>
      <c r="I3" s="12" t="s">
        <v>24</v>
      </c>
      <c r="J3" s="12" t="s">
        <v>25</v>
      </c>
      <c r="K3" s="12"/>
      <c r="L3" s="12"/>
      <c r="M3" s="12"/>
      <c r="N3" s="12"/>
      <c r="O3" s="12" t="s">
        <v>26</v>
      </c>
      <c r="P3" s="12"/>
      <c r="Q3" s="12"/>
      <c r="R3" s="12"/>
      <c r="S3" s="12"/>
      <c r="T3" s="12"/>
      <c r="U3" s="12" t="s">
        <v>27</v>
      </c>
      <c r="V3" s="12" t="s">
        <v>28</v>
      </c>
      <c r="W3" s="149" t="s">
        <v>29</v>
      </c>
      <c r="X3" s="12" t="s">
        <v>30</v>
      </c>
    </row>
    <row r="4" s="34" customFormat="1" spans="1:24">
      <c r="A4" s="12"/>
      <c r="B4" s="12"/>
      <c r="C4" s="12"/>
      <c r="D4" s="12"/>
      <c r="E4" s="12"/>
      <c r="F4" s="12" t="s">
        <v>31</v>
      </c>
      <c r="G4" s="12" t="s">
        <v>32</v>
      </c>
      <c r="H4" s="12"/>
      <c r="I4" s="12"/>
      <c r="J4" s="12" t="s">
        <v>33</v>
      </c>
      <c r="K4" s="12" t="s">
        <v>34</v>
      </c>
      <c r="L4" s="12"/>
      <c r="M4" s="12"/>
      <c r="N4" s="12"/>
      <c r="O4" s="12" t="s">
        <v>35</v>
      </c>
      <c r="P4" s="12" t="s">
        <v>36</v>
      </c>
      <c r="Q4" s="12" t="s">
        <v>37</v>
      </c>
      <c r="R4" s="12" t="s">
        <v>34</v>
      </c>
      <c r="S4" s="12"/>
      <c r="T4" s="12"/>
      <c r="U4" s="12"/>
      <c r="V4" s="12"/>
      <c r="W4" s="157"/>
      <c r="X4" s="12"/>
    </row>
    <row r="5" s="34" customFormat="1" ht="84" customHeight="1" spans="1:25">
      <c r="A5" s="149"/>
      <c r="B5" s="149"/>
      <c r="C5" s="149"/>
      <c r="D5" s="149"/>
      <c r="E5" s="149"/>
      <c r="F5" s="149"/>
      <c r="G5" s="149"/>
      <c r="H5" s="149"/>
      <c r="I5" s="12"/>
      <c r="J5" s="12"/>
      <c r="K5" s="12" t="s">
        <v>38</v>
      </c>
      <c r="L5" s="12" t="s">
        <v>39</v>
      </c>
      <c r="M5" s="12" t="s">
        <v>40</v>
      </c>
      <c r="N5" s="12" t="s">
        <v>41</v>
      </c>
      <c r="O5" s="12"/>
      <c r="P5" s="12"/>
      <c r="Q5" s="12"/>
      <c r="R5" s="12" t="s">
        <v>42</v>
      </c>
      <c r="S5" s="12" t="s">
        <v>43</v>
      </c>
      <c r="T5" s="12" t="s">
        <v>44</v>
      </c>
      <c r="U5" s="12"/>
      <c r="V5" s="12"/>
      <c r="W5" s="158"/>
      <c r="X5" s="12"/>
      <c r="Y5" s="146"/>
    </row>
    <row r="6" s="34" customFormat="1" ht="33" customHeight="1" spans="1:24">
      <c r="A6" s="16" t="s">
        <v>45</v>
      </c>
      <c r="B6" s="150"/>
      <c r="C6" s="16"/>
      <c r="D6" s="16"/>
      <c r="E6" s="16"/>
      <c r="F6" s="16"/>
      <c r="G6" s="16"/>
      <c r="H6" s="16"/>
      <c r="I6" s="12"/>
      <c r="J6" s="12">
        <f>SUM(J7:J359)</f>
        <v>8308.04</v>
      </c>
      <c r="K6" s="12">
        <f>SUM(K7:K359)</f>
        <v>8258.04</v>
      </c>
      <c r="L6" s="12"/>
      <c r="M6" s="12"/>
      <c r="N6" s="12"/>
      <c r="O6" s="12"/>
      <c r="P6" s="12"/>
      <c r="Q6" s="12"/>
      <c r="R6" s="12"/>
      <c r="S6" s="12"/>
      <c r="T6" s="12"/>
      <c r="U6" s="12"/>
      <c r="V6" s="12"/>
      <c r="W6" s="12"/>
      <c r="X6" s="12"/>
    </row>
    <row r="7" s="30" customFormat="1" ht="101" customHeight="1" spans="1:25">
      <c r="A7" s="151">
        <v>1</v>
      </c>
      <c r="B7" s="8" t="s">
        <v>46</v>
      </c>
      <c r="C7" s="8" t="s">
        <v>47</v>
      </c>
      <c r="D7" s="8" t="s">
        <v>48</v>
      </c>
      <c r="E7" s="8" t="s">
        <v>49</v>
      </c>
      <c r="F7" s="8">
        <v>2022.2</v>
      </c>
      <c r="G7" s="152">
        <v>2022.6</v>
      </c>
      <c r="H7" s="8" t="s">
        <v>49</v>
      </c>
      <c r="I7" s="8" t="s">
        <v>50</v>
      </c>
      <c r="J7" s="80">
        <v>6</v>
      </c>
      <c r="K7" s="80">
        <v>6</v>
      </c>
      <c r="L7" s="8"/>
      <c r="M7" s="8"/>
      <c r="N7" s="8"/>
      <c r="O7" s="8">
        <v>1</v>
      </c>
      <c r="P7" s="8">
        <v>21</v>
      </c>
      <c r="Q7" s="8">
        <v>38</v>
      </c>
      <c r="R7" s="8">
        <v>1</v>
      </c>
      <c r="S7" s="8">
        <v>6</v>
      </c>
      <c r="T7" s="8">
        <v>16</v>
      </c>
      <c r="U7" s="8" t="s">
        <v>51</v>
      </c>
      <c r="V7" s="14" t="s">
        <v>52</v>
      </c>
      <c r="W7" s="159"/>
      <c r="X7" s="8" t="s">
        <v>53</v>
      </c>
      <c r="Y7" s="146" t="s">
        <v>54</v>
      </c>
    </row>
    <row r="8" s="30" customFormat="1" ht="101" customHeight="1" spans="1:24">
      <c r="A8" s="151">
        <v>2</v>
      </c>
      <c r="B8" s="8" t="s">
        <v>55</v>
      </c>
      <c r="C8" s="8" t="s">
        <v>47</v>
      </c>
      <c r="D8" s="8" t="s">
        <v>48</v>
      </c>
      <c r="E8" s="8" t="s">
        <v>49</v>
      </c>
      <c r="F8" s="8">
        <v>2022.3</v>
      </c>
      <c r="G8" s="152">
        <v>2022.6</v>
      </c>
      <c r="H8" s="8" t="s">
        <v>49</v>
      </c>
      <c r="I8" s="8" t="s">
        <v>56</v>
      </c>
      <c r="J8" s="80">
        <v>10</v>
      </c>
      <c r="K8" s="80">
        <v>10</v>
      </c>
      <c r="L8" s="8"/>
      <c r="M8" s="8"/>
      <c r="N8" s="8"/>
      <c r="O8" s="8">
        <v>1</v>
      </c>
      <c r="P8" s="8">
        <v>25</v>
      </c>
      <c r="Q8" s="8">
        <v>74</v>
      </c>
      <c r="R8" s="8">
        <v>1</v>
      </c>
      <c r="S8" s="8">
        <v>4</v>
      </c>
      <c r="T8" s="8">
        <v>14</v>
      </c>
      <c r="U8" s="8" t="s">
        <v>51</v>
      </c>
      <c r="V8" s="14" t="s">
        <v>52</v>
      </c>
      <c r="W8" s="159"/>
      <c r="X8" s="160" t="s">
        <v>57</v>
      </c>
    </row>
    <row r="9" s="30" customFormat="1" ht="101" customHeight="1" spans="1:25">
      <c r="A9" s="151">
        <v>3</v>
      </c>
      <c r="B9" s="8" t="s">
        <v>58</v>
      </c>
      <c r="C9" s="8" t="s">
        <v>47</v>
      </c>
      <c r="D9" s="8" t="s">
        <v>48</v>
      </c>
      <c r="E9" s="8" t="s">
        <v>49</v>
      </c>
      <c r="F9" s="8">
        <v>2022.3</v>
      </c>
      <c r="G9" s="152">
        <v>2022.6</v>
      </c>
      <c r="H9" s="8" t="s">
        <v>49</v>
      </c>
      <c r="I9" s="8" t="s">
        <v>59</v>
      </c>
      <c r="J9" s="80">
        <v>11</v>
      </c>
      <c r="K9" s="80">
        <v>11</v>
      </c>
      <c r="L9" s="8"/>
      <c r="M9" s="8"/>
      <c r="N9" s="8"/>
      <c r="O9" s="8">
        <v>1</v>
      </c>
      <c r="P9" s="8">
        <v>59</v>
      </c>
      <c r="Q9" s="8">
        <v>160</v>
      </c>
      <c r="R9" s="8">
        <v>1</v>
      </c>
      <c r="S9" s="8">
        <v>3</v>
      </c>
      <c r="T9" s="8">
        <v>10</v>
      </c>
      <c r="U9" s="8" t="s">
        <v>51</v>
      </c>
      <c r="V9" s="14" t="s">
        <v>52</v>
      </c>
      <c r="W9" s="159"/>
      <c r="X9" s="160" t="s">
        <v>60</v>
      </c>
      <c r="Y9" s="146" t="s">
        <v>54</v>
      </c>
    </row>
    <row r="10" s="30" customFormat="1" ht="101" customHeight="1" spans="1:24">
      <c r="A10" s="151">
        <v>4</v>
      </c>
      <c r="B10" s="8" t="s">
        <v>61</v>
      </c>
      <c r="C10" s="8" t="s">
        <v>47</v>
      </c>
      <c r="D10" s="8" t="s">
        <v>48</v>
      </c>
      <c r="E10" s="8" t="s">
        <v>49</v>
      </c>
      <c r="F10" s="8">
        <v>2022.3</v>
      </c>
      <c r="G10" s="152">
        <v>2022.6</v>
      </c>
      <c r="H10" s="8" t="s">
        <v>49</v>
      </c>
      <c r="I10" s="8" t="s">
        <v>62</v>
      </c>
      <c r="J10" s="80">
        <v>5</v>
      </c>
      <c r="K10" s="80">
        <v>5</v>
      </c>
      <c r="L10" s="8"/>
      <c r="M10" s="8"/>
      <c r="N10" s="8"/>
      <c r="O10" s="8">
        <v>1</v>
      </c>
      <c r="P10" s="8">
        <v>37</v>
      </c>
      <c r="Q10" s="8">
        <v>60</v>
      </c>
      <c r="R10" s="8">
        <v>1</v>
      </c>
      <c r="S10" s="8">
        <v>1</v>
      </c>
      <c r="T10" s="8">
        <v>4</v>
      </c>
      <c r="U10" s="8" t="s">
        <v>51</v>
      </c>
      <c r="V10" s="14" t="s">
        <v>52</v>
      </c>
      <c r="W10" s="159"/>
      <c r="X10" s="160" t="s">
        <v>63</v>
      </c>
    </row>
    <row r="11" s="30" customFormat="1" ht="101" customHeight="1" spans="1:24">
      <c r="A11" s="151">
        <v>5</v>
      </c>
      <c r="B11" s="8" t="s">
        <v>64</v>
      </c>
      <c r="C11" s="8" t="s">
        <v>47</v>
      </c>
      <c r="D11" s="8" t="s">
        <v>48</v>
      </c>
      <c r="E11" s="8" t="s">
        <v>49</v>
      </c>
      <c r="F11" s="8">
        <v>2022.4</v>
      </c>
      <c r="G11" s="152">
        <v>2022.7</v>
      </c>
      <c r="H11" s="8" t="s">
        <v>49</v>
      </c>
      <c r="I11" s="8" t="s">
        <v>65</v>
      </c>
      <c r="J11" s="80">
        <v>10</v>
      </c>
      <c r="K11" s="80">
        <v>10</v>
      </c>
      <c r="L11" s="8"/>
      <c r="M11" s="8"/>
      <c r="N11" s="8"/>
      <c r="O11" s="8">
        <v>1</v>
      </c>
      <c r="P11" s="8">
        <v>15</v>
      </c>
      <c r="Q11" s="8">
        <v>43</v>
      </c>
      <c r="R11" s="8">
        <v>1</v>
      </c>
      <c r="S11" s="8">
        <v>1</v>
      </c>
      <c r="T11" s="8">
        <v>3</v>
      </c>
      <c r="U11" s="8" t="s">
        <v>51</v>
      </c>
      <c r="V11" s="14" t="s">
        <v>52</v>
      </c>
      <c r="W11" s="159"/>
      <c r="X11" s="160" t="s">
        <v>66</v>
      </c>
    </row>
    <row r="12" s="30" customFormat="1" ht="101" customHeight="1" spans="1:24">
      <c r="A12" s="151">
        <v>6</v>
      </c>
      <c r="B12" s="8" t="s">
        <v>67</v>
      </c>
      <c r="C12" s="8" t="s">
        <v>47</v>
      </c>
      <c r="D12" s="8" t="s">
        <v>48</v>
      </c>
      <c r="E12" s="8" t="s">
        <v>49</v>
      </c>
      <c r="F12" s="8">
        <v>2022.3</v>
      </c>
      <c r="G12" s="152">
        <v>2022.6</v>
      </c>
      <c r="H12" s="8" t="s">
        <v>49</v>
      </c>
      <c r="I12" s="8" t="s">
        <v>68</v>
      </c>
      <c r="J12" s="80">
        <v>15</v>
      </c>
      <c r="K12" s="80">
        <v>15</v>
      </c>
      <c r="L12" s="8"/>
      <c r="M12" s="8"/>
      <c r="N12" s="8"/>
      <c r="O12" s="8">
        <v>1</v>
      </c>
      <c r="P12" s="8">
        <v>51</v>
      </c>
      <c r="Q12" s="8">
        <v>155</v>
      </c>
      <c r="R12" s="8">
        <v>1</v>
      </c>
      <c r="S12" s="8">
        <v>4</v>
      </c>
      <c r="T12" s="8">
        <v>14</v>
      </c>
      <c r="U12" s="8" t="s">
        <v>51</v>
      </c>
      <c r="V12" s="14" t="s">
        <v>52</v>
      </c>
      <c r="W12" s="159"/>
      <c r="X12" s="160" t="s">
        <v>57</v>
      </c>
    </row>
    <row r="13" s="30" customFormat="1" ht="101" customHeight="1" spans="1:24">
      <c r="A13" s="151">
        <v>7</v>
      </c>
      <c r="B13" s="8" t="s">
        <v>69</v>
      </c>
      <c r="C13" s="8" t="s">
        <v>47</v>
      </c>
      <c r="D13" s="8" t="s">
        <v>48</v>
      </c>
      <c r="E13" s="8" t="s">
        <v>49</v>
      </c>
      <c r="F13" s="8">
        <v>2022.4</v>
      </c>
      <c r="G13" s="152">
        <v>2022.7</v>
      </c>
      <c r="H13" s="8" t="s">
        <v>49</v>
      </c>
      <c r="I13" s="8" t="s">
        <v>70</v>
      </c>
      <c r="J13" s="80">
        <v>5</v>
      </c>
      <c r="K13" s="80">
        <v>5</v>
      </c>
      <c r="L13" s="8"/>
      <c r="M13" s="8"/>
      <c r="N13" s="8"/>
      <c r="O13" s="8">
        <v>1</v>
      </c>
      <c r="P13" s="8">
        <v>20</v>
      </c>
      <c r="Q13" s="8">
        <v>58</v>
      </c>
      <c r="R13" s="8">
        <v>1</v>
      </c>
      <c r="S13" s="8">
        <v>15</v>
      </c>
      <c r="T13" s="8">
        <v>37</v>
      </c>
      <c r="U13" s="8" t="s">
        <v>51</v>
      </c>
      <c r="V13" s="14" t="s">
        <v>52</v>
      </c>
      <c r="W13" s="159"/>
      <c r="X13" s="160" t="s">
        <v>71</v>
      </c>
    </row>
    <row r="14" s="30" customFormat="1" ht="101" customHeight="1" spans="1:24">
      <c r="A14" s="151">
        <v>8</v>
      </c>
      <c r="B14" s="8" t="s">
        <v>72</v>
      </c>
      <c r="C14" s="8" t="s">
        <v>47</v>
      </c>
      <c r="D14" s="8" t="s">
        <v>48</v>
      </c>
      <c r="E14" s="8" t="s">
        <v>49</v>
      </c>
      <c r="F14" s="8">
        <v>2022.4</v>
      </c>
      <c r="G14" s="152">
        <v>2022.7</v>
      </c>
      <c r="H14" s="8" t="s">
        <v>49</v>
      </c>
      <c r="I14" s="8" t="s">
        <v>73</v>
      </c>
      <c r="J14" s="80">
        <v>10</v>
      </c>
      <c r="K14" s="80">
        <v>10</v>
      </c>
      <c r="L14" s="8"/>
      <c r="M14" s="8"/>
      <c r="N14" s="8"/>
      <c r="O14" s="8">
        <v>1</v>
      </c>
      <c r="P14" s="8">
        <v>35</v>
      </c>
      <c r="Q14" s="8">
        <v>102</v>
      </c>
      <c r="R14" s="8">
        <v>1</v>
      </c>
      <c r="S14" s="8">
        <v>6</v>
      </c>
      <c r="T14" s="8">
        <v>16</v>
      </c>
      <c r="U14" s="8" t="s">
        <v>51</v>
      </c>
      <c r="V14" s="14" t="s">
        <v>52</v>
      </c>
      <c r="W14" s="159"/>
      <c r="X14" s="160" t="s">
        <v>53</v>
      </c>
    </row>
    <row r="15" s="30" customFormat="1" ht="101" customHeight="1" spans="1:24">
      <c r="A15" s="151">
        <v>9</v>
      </c>
      <c r="B15" s="8" t="s">
        <v>74</v>
      </c>
      <c r="C15" s="8" t="s">
        <v>47</v>
      </c>
      <c r="D15" s="8" t="s">
        <v>48</v>
      </c>
      <c r="E15" s="8" t="s">
        <v>49</v>
      </c>
      <c r="F15" s="8">
        <v>2022.6</v>
      </c>
      <c r="G15" s="152">
        <v>2022.9</v>
      </c>
      <c r="H15" s="8" t="s">
        <v>49</v>
      </c>
      <c r="I15" s="8" t="s">
        <v>75</v>
      </c>
      <c r="J15" s="80">
        <v>10</v>
      </c>
      <c r="K15" s="80">
        <v>10</v>
      </c>
      <c r="L15" s="8"/>
      <c r="M15" s="8"/>
      <c r="N15" s="8"/>
      <c r="O15" s="8">
        <v>1</v>
      </c>
      <c r="P15" s="8">
        <v>35</v>
      </c>
      <c r="Q15" s="8">
        <v>103</v>
      </c>
      <c r="R15" s="8">
        <v>1</v>
      </c>
      <c r="S15" s="8">
        <v>10</v>
      </c>
      <c r="T15" s="8">
        <v>33</v>
      </c>
      <c r="U15" s="8" t="s">
        <v>51</v>
      </c>
      <c r="V15" s="14" t="s">
        <v>52</v>
      </c>
      <c r="W15" s="8"/>
      <c r="X15" s="160" t="s">
        <v>76</v>
      </c>
    </row>
    <row r="16" s="30" customFormat="1" ht="101" customHeight="1" spans="1:24">
      <c r="A16" s="151">
        <v>10</v>
      </c>
      <c r="B16" s="8" t="s">
        <v>77</v>
      </c>
      <c r="C16" s="8" t="s">
        <v>47</v>
      </c>
      <c r="D16" s="8" t="s">
        <v>48</v>
      </c>
      <c r="E16" s="8" t="s">
        <v>49</v>
      </c>
      <c r="F16" s="8">
        <v>2022.6</v>
      </c>
      <c r="G16" s="152">
        <v>2022.9</v>
      </c>
      <c r="H16" s="8" t="s">
        <v>49</v>
      </c>
      <c r="I16" s="8" t="s">
        <v>78</v>
      </c>
      <c r="J16" s="80">
        <v>30</v>
      </c>
      <c r="K16" s="80">
        <v>30</v>
      </c>
      <c r="L16" s="8"/>
      <c r="M16" s="8"/>
      <c r="N16" s="8"/>
      <c r="O16" s="8">
        <v>1</v>
      </c>
      <c r="P16" s="8">
        <v>5</v>
      </c>
      <c r="Q16" s="8">
        <v>18</v>
      </c>
      <c r="R16" s="8">
        <v>1</v>
      </c>
      <c r="S16" s="8">
        <v>1</v>
      </c>
      <c r="T16" s="8">
        <v>1</v>
      </c>
      <c r="U16" s="8" t="s">
        <v>51</v>
      </c>
      <c r="V16" s="14" t="s">
        <v>52</v>
      </c>
      <c r="W16" s="159"/>
      <c r="X16" s="160" t="s">
        <v>79</v>
      </c>
    </row>
    <row r="17" s="30" customFormat="1" ht="101" customHeight="1" spans="1:24">
      <c r="A17" s="151">
        <v>11</v>
      </c>
      <c r="B17" s="8" t="s">
        <v>80</v>
      </c>
      <c r="C17" s="8" t="s">
        <v>47</v>
      </c>
      <c r="D17" s="8" t="s">
        <v>48</v>
      </c>
      <c r="E17" s="8" t="s">
        <v>49</v>
      </c>
      <c r="F17" s="8">
        <v>2022.3</v>
      </c>
      <c r="G17" s="152">
        <v>2022.6</v>
      </c>
      <c r="H17" s="8" t="s">
        <v>49</v>
      </c>
      <c r="I17" s="8" t="s">
        <v>81</v>
      </c>
      <c r="J17" s="80">
        <v>30</v>
      </c>
      <c r="K17" s="80">
        <v>30</v>
      </c>
      <c r="L17" s="8"/>
      <c r="M17" s="8"/>
      <c r="N17" s="8"/>
      <c r="O17" s="8">
        <v>1</v>
      </c>
      <c r="P17" s="8">
        <v>300</v>
      </c>
      <c r="Q17" s="8">
        <v>1</v>
      </c>
      <c r="R17" s="8">
        <v>1</v>
      </c>
      <c r="S17" s="8">
        <v>62</v>
      </c>
      <c r="T17" s="8">
        <v>179</v>
      </c>
      <c r="U17" s="8" t="s">
        <v>51</v>
      </c>
      <c r="V17" s="14" t="s">
        <v>52</v>
      </c>
      <c r="W17" s="159"/>
      <c r="X17" s="160" t="s">
        <v>82</v>
      </c>
    </row>
    <row r="18" s="30" customFormat="1" ht="101" customHeight="1" spans="1:24">
      <c r="A18" s="151">
        <v>12</v>
      </c>
      <c r="B18" s="8" t="s">
        <v>83</v>
      </c>
      <c r="C18" s="8" t="s">
        <v>47</v>
      </c>
      <c r="D18" s="8" t="s">
        <v>48</v>
      </c>
      <c r="E18" s="8" t="s">
        <v>49</v>
      </c>
      <c r="F18" s="8">
        <v>2022.3</v>
      </c>
      <c r="G18" s="152">
        <v>2022.6</v>
      </c>
      <c r="H18" s="8" t="s">
        <v>49</v>
      </c>
      <c r="I18" s="8" t="s">
        <v>84</v>
      </c>
      <c r="J18" s="80">
        <v>10</v>
      </c>
      <c r="K18" s="80">
        <v>10</v>
      </c>
      <c r="L18" s="8"/>
      <c r="M18" s="8"/>
      <c r="N18" s="8"/>
      <c r="O18" s="8">
        <v>1</v>
      </c>
      <c r="P18" s="8">
        <v>51</v>
      </c>
      <c r="Q18" s="8">
        <v>212</v>
      </c>
      <c r="R18" s="8">
        <v>1</v>
      </c>
      <c r="S18" s="8">
        <v>1</v>
      </c>
      <c r="T18" s="8">
        <v>3</v>
      </c>
      <c r="U18" s="8" t="s">
        <v>51</v>
      </c>
      <c r="V18" s="14" t="s">
        <v>52</v>
      </c>
      <c r="W18" s="159"/>
      <c r="X18" s="160" t="s">
        <v>66</v>
      </c>
    </row>
    <row r="19" s="30" customFormat="1" ht="101" customHeight="1" spans="1:24">
      <c r="A19" s="151">
        <v>13</v>
      </c>
      <c r="B19" s="8" t="s">
        <v>85</v>
      </c>
      <c r="C19" s="8" t="s">
        <v>47</v>
      </c>
      <c r="D19" s="8" t="s">
        <v>48</v>
      </c>
      <c r="E19" s="8" t="s">
        <v>49</v>
      </c>
      <c r="F19" s="8">
        <v>2022.4</v>
      </c>
      <c r="G19" s="152">
        <v>2022.7</v>
      </c>
      <c r="H19" s="8" t="s">
        <v>49</v>
      </c>
      <c r="I19" s="8" t="s">
        <v>86</v>
      </c>
      <c r="J19" s="80">
        <v>5</v>
      </c>
      <c r="K19" s="80">
        <v>5</v>
      </c>
      <c r="L19" s="8"/>
      <c r="M19" s="8"/>
      <c r="N19" s="8"/>
      <c r="O19" s="8">
        <v>1</v>
      </c>
      <c r="P19" s="8">
        <v>65</v>
      </c>
      <c r="Q19" s="8">
        <v>238</v>
      </c>
      <c r="R19" s="8">
        <v>1</v>
      </c>
      <c r="S19" s="8">
        <v>3</v>
      </c>
      <c r="T19" s="8">
        <v>8</v>
      </c>
      <c r="U19" s="8" t="s">
        <v>51</v>
      </c>
      <c r="V19" s="14" t="s">
        <v>52</v>
      </c>
      <c r="W19" s="159"/>
      <c r="X19" s="161" t="s">
        <v>87</v>
      </c>
    </row>
    <row r="20" s="30" customFormat="1" ht="101" customHeight="1" spans="1:24">
      <c r="A20" s="151">
        <v>14</v>
      </c>
      <c r="B20" s="8" t="s">
        <v>88</v>
      </c>
      <c r="C20" s="8" t="s">
        <v>47</v>
      </c>
      <c r="D20" s="8" t="s">
        <v>48</v>
      </c>
      <c r="E20" s="8" t="s">
        <v>49</v>
      </c>
      <c r="F20" s="8">
        <v>2022.5</v>
      </c>
      <c r="G20" s="152">
        <v>2022.8</v>
      </c>
      <c r="H20" s="8" t="s">
        <v>49</v>
      </c>
      <c r="I20" s="8" t="s">
        <v>89</v>
      </c>
      <c r="J20" s="80">
        <v>8</v>
      </c>
      <c r="K20" s="80">
        <v>8</v>
      </c>
      <c r="L20" s="8"/>
      <c r="M20" s="8"/>
      <c r="N20" s="8"/>
      <c r="O20" s="8">
        <v>1</v>
      </c>
      <c r="P20" s="8">
        <v>65</v>
      </c>
      <c r="Q20" s="8">
        <v>238</v>
      </c>
      <c r="R20" s="8">
        <v>1</v>
      </c>
      <c r="S20" s="8">
        <v>4</v>
      </c>
      <c r="T20" s="8">
        <v>14</v>
      </c>
      <c r="U20" s="8" t="s">
        <v>51</v>
      </c>
      <c r="V20" s="14" t="s">
        <v>52</v>
      </c>
      <c r="W20" s="159"/>
      <c r="X20" s="160" t="s">
        <v>90</v>
      </c>
    </row>
    <row r="21" s="30" customFormat="1" ht="101" customHeight="1" spans="1:24">
      <c r="A21" s="151">
        <v>15</v>
      </c>
      <c r="B21" s="8" t="s">
        <v>91</v>
      </c>
      <c r="C21" s="8" t="s">
        <v>92</v>
      </c>
      <c r="D21" s="8" t="s">
        <v>48</v>
      </c>
      <c r="E21" s="8" t="s">
        <v>49</v>
      </c>
      <c r="F21" s="8">
        <v>2022.8</v>
      </c>
      <c r="G21" s="152" t="s">
        <v>93</v>
      </c>
      <c r="H21" s="8" t="s">
        <v>49</v>
      </c>
      <c r="I21" s="8" t="s">
        <v>94</v>
      </c>
      <c r="J21" s="80">
        <v>10</v>
      </c>
      <c r="K21" s="80">
        <v>10</v>
      </c>
      <c r="L21" s="8"/>
      <c r="M21" s="8"/>
      <c r="N21" s="8"/>
      <c r="O21" s="8">
        <v>1</v>
      </c>
      <c r="P21" s="8">
        <v>15</v>
      </c>
      <c r="Q21" s="8">
        <v>43</v>
      </c>
      <c r="R21" s="8">
        <v>1</v>
      </c>
      <c r="S21" s="8">
        <v>7</v>
      </c>
      <c r="T21" s="8">
        <v>19</v>
      </c>
      <c r="U21" s="8" t="s">
        <v>95</v>
      </c>
      <c r="V21" s="14" t="s">
        <v>52</v>
      </c>
      <c r="W21" s="159"/>
      <c r="X21" s="161" t="s">
        <v>96</v>
      </c>
    </row>
    <row r="22" s="30" customFormat="1" ht="101" customHeight="1" spans="1:25">
      <c r="A22" s="151">
        <v>16</v>
      </c>
      <c r="B22" s="8" t="s">
        <v>97</v>
      </c>
      <c r="C22" s="8" t="s">
        <v>92</v>
      </c>
      <c r="D22" s="8" t="s">
        <v>48</v>
      </c>
      <c r="E22" s="8" t="s">
        <v>49</v>
      </c>
      <c r="F22" s="8">
        <v>2022.7</v>
      </c>
      <c r="G22" s="152" t="s">
        <v>93</v>
      </c>
      <c r="H22" s="8" t="s">
        <v>49</v>
      </c>
      <c r="I22" s="8" t="s">
        <v>98</v>
      </c>
      <c r="J22" s="80">
        <v>10</v>
      </c>
      <c r="K22" s="80">
        <v>10</v>
      </c>
      <c r="L22" s="8"/>
      <c r="M22" s="8"/>
      <c r="N22" s="8"/>
      <c r="O22" s="8">
        <v>1</v>
      </c>
      <c r="P22" s="8">
        <v>34</v>
      </c>
      <c r="Q22" s="8">
        <v>102</v>
      </c>
      <c r="R22" s="8">
        <v>1</v>
      </c>
      <c r="S22" s="8">
        <v>2</v>
      </c>
      <c r="T22" s="8">
        <v>5</v>
      </c>
      <c r="U22" s="8" t="s">
        <v>99</v>
      </c>
      <c r="V22" s="14" t="s">
        <v>52</v>
      </c>
      <c r="W22" s="159"/>
      <c r="X22" s="161" t="s">
        <v>100</v>
      </c>
      <c r="Y22" s="146" t="s">
        <v>54</v>
      </c>
    </row>
    <row r="23" s="30" customFormat="1" ht="101" customHeight="1" spans="1:25">
      <c r="A23" s="151">
        <v>17</v>
      </c>
      <c r="B23" s="8" t="s">
        <v>101</v>
      </c>
      <c r="C23" s="8" t="s">
        <v>92</v>
      </c>
      <c r="D23" s="8" t="s">
        <v>48</v>
      </c>
      <c r="E23" s="8" t="s">
        <v>49</v>
      </c>
      <c r="F23" s="8">
        <v>2022.3</v>
      </c>
      <c r="G23" s="152">
        <v>2022.6</v>
      </c>
      <c r="H23" s="8" t="s">
        <v>49</v>
      </c>
      <c r="I23" s="8" t="s">
        <v>102</v>
      </c>
      <c r="J23" s="80">
        <v>5</v>
      </c>
      <c r="K23" s="80">
        <v>5</v>
      </c>
      <c r="L23" s="8"/>
      <c r="M23" s="8"/>
      <c r="N23" s="8"/>
      <c r="O23" s="8">
        <v>1</v>
      </c>
      <c r="P23" s="8">
        <v>23</v>
      </c>
      <c r="Q23" s="8">
        <v>68</v>
      </c>
      <c r="R23" s="8">
        <v>1</v>
      </c>
      <c r="S23" s="8">
        <v>7</v>
      </c>
      <c r="T23" s="8">
        <v>19</v>
      </c>
      <c r="U23" s="8" t="s">
        <v>99</v>
      </c>
      <c r="V23" s="14" t="s">
        <v>52</v>
      </c>
      <c r="W23" s="159"/>
      <c r="X23" s="161" t="s">
        <v>96</v>
      </c>
      <c r="Y23" s="146" t="s">
        <v>54</v>
      </c>
    </row>
    <row r="24" s="30" customFormat="1" ht="101" customHeight="1" spans="1:24">
      <c r="A24" s="151">
        <v>18</v>
      </c>
      <c r="B24" s="8" t="s">
        <v>103</v>
      </c>
      <c r="C24" s="8" t="s">
        <v>92</v>
      </c>
      <c r="D24" s="8" t="s">
        <v>48</v>
      </c>
      <c r="E24" s="8" t="s">
        <v>49</v>
      </c>
      <c r="F24" s="8">
        <v>2022.7</v>
      </c>
      <c r="G24" s="152" t="s">
        <v>93</v>
      </c>
      <c r="H24" s="8" t="s">
        <v>49</v>
      </c>
      <c r="I24" s="8" t="s">
        <v>104</v>
      </c>
      <c r="J24" s="80">
        <v>5</v>
      </c>
      <c r="K24" s="80">
        <v>5</v>
      </c>
      <c r="L24" s="8"/>
      <c r="M24" s="8"/>
      <c r="N24" s="8"/>
      <c r="O24" s="8">
        <v>1</v>
      </c>
      <c r="P24" s="8">
        <v>29</v>
      </c>
      <c r="Q24" s="8">
        <v>81</v>
      </c>
      <c r="R24" s="8">
        <v>1</v>
      </c>
      <c r="S24" s="8">
        <v>4</v>
      </c>
      <c r="T24" s="8">
        <v>14</v>
      </c>
      <c r="U24" s="8" t="s">
        <v>95</v>
      </c>
      <c r="V24" s="14" t="s">
        <v>52</v>
      </c>
      <c r="W24" s="159"/>
      <c r="X24" s="160" t="s">
        <v>90</v>
      </c>
    </row>
    <row r="25" s="30" customFormat="1" ht="101" customHeight="1" spans="1:25">
      <c r="A25" s="151">
        <v>19</v>
      </c>
      <c r="B25" s="8" t="s">
        <v>105</v>
      </c>
      <c r="C25" s="8" t="s">
        <v>92</v>
      </c>
      <c r="D25" s="8" t="s">
        <v>48</v>
      </c>
      <c r="E25" s="8" t="s">
        <v>49</v>
      </c>
      <c r="F25" s="8">
        <v>2022.7</v>
      </c>
      <c r="G25" s="152" t="s">
        <v>93</v>
      </c>
      <c r="H25" s="8" t="s">
        <v>49</v>
      </c>
      <c r="I25" s="8" t="s">
        <v>94</v>
      </c>
      <c r="J25" s="80">
        <v>10</v>
      </c>
      <c r="K25" s="80">
        <v>10</v>
      </c>
      <c r="L25" s="8"/>
      <c r="M25" s="8"/>
      <c r="N25" s="8"/>
      <c r="O25" s="8">
        <v>1</v>
      </c>
      <c r="P25" s="8">
        <v>4</v>
      </c>
      <c r="Q25" s="8">
        <v>15</v>
      </c>
      <c r="R25" s="8">
        <v>1</v>
      </c>
      <c r="S25" s="8">
        <v>4</v>
      </c>
      <c r="T25" s="8">
        <v>14</v>
      </c>
      <c r="U25" s="8" t="s">
        <v>95</v>
      </c>
      <c r="V25" s="14" t="s">
        <v>106</v>
      </c>
      <c r="W25" s="159"/>
      <c r="X25" s="160" t="s">
        <v>90</v>
      </c>
      <c r="Y25" s="146" t="s">
        <v>107</v>
      </c>
    </row>
    <row r="26" s="30" customFormat="1" ht="101" customHeight="1" spans="1:24">
      <c r="A26" s="151">
        <v>20</v>
      </c>
      <c r="B26" s="8" t="s">
        <v>108</v>
      </c>
      <c r="C26" s="8" t="s">
        <v>92</v>
      </c>
      <c r="D26" s="8" t="s">
        <v>48</v>
      </c>
      <c r="E26" s="8" t="s">
        <v>49</v>
      </c>
      <c r="F26" s="8">
        <v>2022.3</v>
      </c>
      <c r="G26" s="152">
        <v>2022.6</v>
      </c>
      <c r="H26" s="8" t="s">
        <v>49</v>
      </c>
      <c r="I26" s="8" t="s">
        <v>94</v>
      </c>
      <c r="J26" s="80">
        <v>10</v>
      </c>
      <c r="K26" s="80">
        <v>10</v>
      </c>
      <c r="L26" s="8"/>
      <c r="M26" s="8"/>
      <c r="N26" s="8"/>
      <c r="O26" s="8">
        <v>1</v>
      </c>
      <c r="P26" s="8">
        <v>38</v>
      </c>
      <c r="Q26" s="8">
        <v>110</v>
      </c>
      <c r="R26" s="8">
        <v>1</v>
      </c>
      <c r="S26" s="8">
        <v>10</v>
      </c>
      <c r="T26" s="8">
        <v>27</v>
      </c>
      <c r="U26" s="8" t="s">
        <v>95</v>
      </c>
      <c r="V26" s="14" t="s">
        <v>52</v>
      </c>
      <c r="W26" s="159"/>
      <c r="X26" s="161" t="s">
        <v>109</v>
      </c>
    </row>
    <row r="27" s="30" customFormat="1" ht="101" customHeight="1" spans="1:25">
      <c r="A27" s="151">
        <v>21</v>
      </c>
      <c r="B27" s="8" t="s">
        <v>110</v>
      </c>
      <c r="C27" s="8" t="s">
        <v>92</v>
      </c>
      <c r="D27" s="8" t="s">
        <v>48</v>
      </c>
      <c r="E27" s="8" t="s">
        <v>49</v>
      </c>
      <c r="F27" s="8">
        <v>2022.6</v>
      </c>
      <c r="G27" s="152" t="s">
        <v>111</v>
      </c>
      <c r="H27" s="8" t="s">
        <v>49</v>
      </c>
      <c r="I27" s="8" t="s">
        <v>112</v>
      </c>
      <c r="J27" s="80">
        <v>3</v>
      </c>
      <c r="K27" s="80">
        <v>3</v>
      </c>
      <c r="L27" s="8"/>
      <c r="M27" s="8"/>
      <c r="N27" s="8"/>
      <c r="O27" s="8">
        <v>1</v>
      </c>
      <c r="P27" s="8">
        <v>26</v>
      </c>
      <c r="Q27" s="8">
        <v>79</v>
      </c>
      <c r="R27" s="8">
        <v>1</v>
      </c>
      <c r="S27" s="8">
        <v>10</v>
      </c>
      <c r="T27" s="8">
        <v>27</v>
      </c>
      <c r="U27" s="8" t="s">
        <v>95</v>
      </c>
      <c r="V27" s="14" t="s">
        <v>52</v>
      </c>
      <c r="W27" s="159"/>
      <c r="X27" s="160" t="s">
        <v>71</v>
      </c>
      <c r="Y27" s="146" t="s">
        <v>54</v>
      </c>
    </row>
    <row r="28" s="30" customFormat="1" ht="101" customHeight="1" spans="1:25">
      <c r="A28" s="151">
        <v>22</v>
      </c>
      <c r="B28" s="8" t="s">
        <v>113</v>
      </c>
      <c r="C28" s="8" t="s">
        <v>92</v>
      </c>
      <c r="D28" s="8" t="s">
        <v>48</v>
      </c>
      <c r="E28" s="8" t="s">
        <v>49</v>
      </c>
      <c r="F28" s="8">
        <v>2022.1</v>
      </c>
      <c r="G28" s="152">
        <v>2022.6</v>
      </c>
      <c r="H28" s="8" t="s">
        <v>49</v>
      </c>
      <c r="I28" s="8" t="s">
        <v>114</v>
      </c>
      <c r="J28" s="80">
        <v>20</v>
      </c>
      <c r="K28" s="80">
        <v>20</v>
      </c>
      <c r="L28" s="8"/>
      <c r="M28" s="8"/>
      <c r="N28" s="8"/>
      <c r="O28" s="8">
        <v>1</v>
      </c>
      <c r="P28" s="8">
        <v>4</v>
      </c>
      <c r="Q28" s="8">
        <v>4</v>
      </c>
      <c r="R28" s="8">
        <v>1</v>
      </c>
      <c r="S28" s="8">
        <v>62</v>
      </c>
      <c r="T28" s="8">
        <v>179</v>
      </c>
      <c r="U28" s="8" t="s">
        <v>95</v>
      </c>
      <c r="V28" s="14" t="s">
        <v>115</v>
      </c>
      <c r="W28" s="159"/>
      <c r="X28" s="160" t="s">
        <v>116</v>
      </c>
      <c r="Y28" s="146" t="s">
        <v>54</v>
      </c>
    </row>
    <row r="29" s="30" customFormat="1" ht="101" customHeight="1" spans="1:24">
      <c r="A29" s="151">
        <v>23</v>
      </c>
      <c r="B29" s="8" t="s">
        <v>117</v>
      </c>
      <c r="C29" s="8" t="s">
        <v>118</v>
      </c>
      <c r="D29" s="8" t="s">
        <v>48</v>
      </c>
      <c r="E29" s="8" t="s">
        <v>49</v>
      </c>
      <c r="F29" s="8">
        <v>2022.1</v>
      </c>
      <c r="G29" s="152" t="s">
        <v>119</v>
      </c>
      <c r="H29" s="8" t="s">
        <v>49</v>
      </c>
      <c r="I29" s="8" t="s">
        <v>120</v>
      </c>
      <c r="J29" s="80">
        <v>2.5</v>
      </c>
      <c r="K29" s="80">
        <v>2.5</v>
      </c>
      <c r="L29" s="8"/>
      <c r="M29" s="8"/>
      <c r="N29" s="8"/>
      <c r="O29" s="8">
        <v>1</v>
      </c>
      <c r="P29" s="8">
        <v>2</v>
      </c>
      <c r="Q29" s="8">
        <v>2</v>
      </c>
      <c r="R29" s="8">
        <v>1</v>
      </c>
      <c r="S29" s="8">
        <v>0</v>
      </c>
      <c r="T29" s="8">
        <v>0</v>
      </c>
      <c r="U29" s="8" t="s">
        <v>121</v>
      </c>
      <c r="V29" s="14" t="s">
        <v>115</v>
      </c>
      <c r="W29" s="159"/>
      <c r="X29" s="162"/>
    </row>
    <row r="30" s="35" customFormat="1" ht="101" customHeight="1" spans="1:24">
      <c r="A30" s="151">
        <v>24</v>
      </c>
      <c r="B30" s="101" t="s">
        <v>122</v>
      </c>
      <c r="C30" s="101" t="s">
        <v>92</v>
      </c>
      <c r="D30" s="101" t="s">
        <v>48</v>
      </c>
      <c r="E30" s="101" t="s">
        <v>49</v>
      </c>
      <c r="F30" s="101">
        <v>2022.8</v>
      </c>
      <c r="G30" s="153">
        <v>2023.3</v>
      </c>
      <c r="H30" s="101" t="s">
        <v>49</v>
      </c>
      <c r="I30" s="101" t="s">
        <v>123</v>
      </c>
      <c r="J30" s="153">
        <v>10</v>
      </c>
      <c r="K30" s="153">
        <v>10</v>
      </c>
      <c r="L30" s="101"/>
      <c r="M30" s="101"/>
      <c r="N30" s="101"/>
      <c r="O30" s="101">
        <v>1</v>
      </c>
      <c r="P30" s="101">
        <v>617</v>
      </c>
      <c r="Q30" s="101">
        <v>2222</v>
      </c>
      <c r="R30" s="101">
        <v>1</v>
      </c>
      <c r="S30" s="101">
        <v>62</v>
      </c>
      <c r="T30" s="101">
        <v>179</v>
      </c>
      <c r="U30" s="8" t="s">
        <v>99</v>
      </c>
      <c r="V30" s="14" t="s">
        <v>52</v>
      </c>
      <c r="W30" s="159"/>
      <c r="X30" s="160" t="s">
        <v>124</v>
      </c>
    </row>
    <row r="31" s="35" customFormat="1" ht="101" customHeight="1" spans="1:24">
      <c r="A31" s="151">
        <v>25</v>
      </c>
      <c r="B31" s="101" t="s">
        <v>125</v>
      </c>
      <c r="C31" s="101" t="s">
        <v>47</v>
      </c>
      <c r="D31" s="101" t="s">
        <v>48</v>
      </c>
      <c r="E31" s="101" t="s">
        <v>49</v>
      </c>
      <c r="F31" s="101">
        <v>2022.5</v>
      </c>
      <c r="G31" s="153">
        <v>2022.6</v>
      </c>
      <c r="H31" s="101" t="s">
        <v>49</v>
      </c>
      <c r="I31" s="101" t="s">
        <v>126</v>
      </c>
      <c r="J31" s="153">
        <v>9</v>
      </c>
      <c r="K31" s="153">
        <v>9</v>
      </c>
      <c r="L31" s="101"/>
      <c r="M31" s="101"/>
      <c r="N31" s="101"/>
      <c r="O31" s="101">
        <v>1</v>
      </c>
      <c r="P31" s="101">
        <v>617</v>
      </c>
      <c r="Q31" s="101">
        <v>2222</v>
      </c>
      <c r="R31" s="101">
        <v>1</v>
      </c>
      <c r="S31" s="101">
        <v>62</v>
      </c>
      <c r="T31" s="101">
        <v>179</v>
      </c>
      <c r="U31" s="8" t="s">
        <v>127</v>
      </c>
      <c r="V31" s="14" t="s">
        <v>52</v>
      </c>
      <c r="W31" s="159"/>
      <c r="X31" s="160" t="s">
        <v>124</v>
      </c>
    </row>
    <row r="32" s="35" customFormat="1" ht="101" customHeight="1" spans="1:24">
      <c r="A32" s="151">
        <v>26</v>
      </c>
      <c r="B32" s="101" t="s">
        <v>128</v>
      </c>
      <c r="C32" s="101" t="s">
        <v>92</v>
      </c>
      <c r="D32" s="101" t="s">
        <v>48</v>
      </c>
      <c r="E32" s="101" t="s">
        <v>49</v>
      </c>
      <c r="F32" s="101">
        <v>2022.1</v>
      </c>
      <c r="G32" s="153">
        <v>2023.2</v>
      </c>
      <c r="H32" s="101" t="s">
        <v>49</v>
      </c>
      <c r="I32" s="101" t="s">
        <v>129</v>
      </c>
      <c r="J32" s="153">
        <v>15</v>
      </c>
      <c r="K32" s="153">
        <v>15</v>
      </c>
      <c r="L32" s="101"/>
      <c r="M32" s="101"/>
      <c r="N32" s="101"/>
      <c r="O32" s="101">
        <v>1</v>
      </c>
      <c r="P32" s="101">
        <v>617</v>
      </c>
      <c r="Q32" s="101">
        <v>2222</v>
      </c>
      <c r="R32" s="101">
        <v>1</v>
      </c>
      <c r="S32" s="101">
        <v>62</v>
      </c>
      <c r="T32" s="101">
        <v>179</v>
      </c>
      <c r="U32" s="8" t="s">
        <v>99</v>
      </c>
      <c r="V32" s="14" t="s">
        <v>52</v>
      </c>
      <c r="W32" s="159"/>
      <c r="X32" s="160" t="s">
        <v>124</v>
      </c>
    </row>
    <row r="33" s="35" customFormat="1" ht="101" customHeight="1" spans="1:24">
      <c r="A33" s="151">
        <v>27</v>
      </c>
      <c r="B33" s="101" t="s">
        <v>130</v>
      </c>
      <c r="C33" s="101" t="s">
        <v>47</v>
      </c>
      <c r="D33" s="101" t="s">
        <v>48</v>
      </c>
      <c r="E33" s="101" t="s">
        <v>49</v>
      </c>
      <c r="F33" s="101">
        <v>2022.1</v>
      </c>
      <c r="G33" s="153">
        <v>2023.1</v>
      </c>
      <c r="H33" s="101" t="s">
        <v>49</v>
      </c>
      <c r="I33" s="101" t="s">
        <v>131</v>
      </c>
      <c r="J33" s="153">
        <v>29.8</v>
      </c>
      <c r="K33" s="153">
        <v>29.8</v>
      </c>
      <c r="L33" s="101"/>
      <c r="M33" s="101"/>
      <c r="N33" s="101"/>
      <c r="O33" s="101">
        <v>1</v>
      </c>
      <c r="P33" s="101">
        <v>617</v>
      </c>
      <c r="Q33" s="101">
        <v>2222</v>
      </c>
      <c r="R33" s="101">
        <v>1</v>
      </c>
      <c r="S33" s="101">
        <v>62</v>
      </c>
      <c r="T33" s="101">
        <v>179</v>
      </c>
      <c r="U33" s="8" t="s">
        <v>127</v>
      </c>
      <c r="V33" s="14" t="s">
        <v>52</v>
      </c>
      <c r="W33" s="159"/>
      <c r="X33" s="160" t="s">
        <v>124</v>
      </c>
    </row>
    <row r="34" s="35" customFormat="1" ht="96" spans="1:24">
      <c r="A34" s="151">
        <v>28</v>
      </c>
      <c r="B34" s="101" t="s">
        <v>132</v>
      </c>
      <c r="C34" s="101" t="s">
        <v>47</v>
      </c>
      <c r="D34" s="101" t="s">
        <v>48</v>
      </c>
      <c r="E34" s="101" t="s">
        <v>49</v>
      </c>
      <c r="F34" s="101">
        <v>2022.1</v>
      </c>
      <c r="G34" s="153">
        <v>2023.1</v>
      </c>
      <c r="H34" s="101" t="s">
        <v>49</v>
      </c>
      <c r="I34" s="101" t="s">
        <v>132</v>
      </c>
      <c r="J34" s="153">
        <v>4</v>
      </c>
      <c r="K34" s="153">
        <v>4</v>
      </c>
      <c r="L34" s="101"/>
      <c r="M34" s="101"/>
      <c r="N34" s="101"/>
      <c r="O34" s="101">
        <v>1</v>
      </c>
      <c r="P34" s="101">
        <v>617</v>
      </c>
      <c r="Q34" s="101">
        <v>2222</v>
      </c>
      <c r="R34" s="101">
        <v>1</v>
      </c>
      <c r="S34" s="101">
        <v>62</v>
      </c>
      <c r="T34" s="101">
        <v>179</v>
      </c>
      <c r="U34" s="8" t="s">
        <v>133</v>
      </c>
      <c r="V34" s="14" t="s">
        <v>52</v>
      </c>
      <c r="W34" s="159"/>
      <c r="X34" s="160" t="s">
        <v>124</v>
      </c>
    </row>
    <row r="35" s="35" customFormat="1" ht="96" spans="1:24">
      <c r="A35" s="151">
        <v>29</v>
      </c>
      <c r="B35" s="101" t="s">
        <v>134</v>
      </c>
      <c r="C35" s="101" t="s">
        <v>47</v>
      </c>
      <c r="D35" s="101" t="s">
        <v>48</v>
      </c>
      <c r="E35" s="101" t="s">
        <v>49</v>
      </c>
      <c r="F35" s="101">
        <v>2022.1</v>
      </c>
      <c r="G35" s="153">
        <v>2023.1</v>
      </c>
      <c r="H35" s="101" t="s">
        <v>49</v>
      </c>
      <c r="I35" s="101" t="s">
        <v>134</v>
      </c>
      <c r="J35" s="153">
        <v>10</v>
      </c>
      <c r="K35" s="153">
        <v>10</v>
      </c>
      <c r="L35" s="101"/>
      <c r="M35" s="101"/>
      <c r="N35" s="101"/>
      <c r="O35" s="101">
        <v>1</v>
      </c>
      <c r="P35" s="101">
        <v>617</v>
      </c>
      <c r="Q35" s="101">
        <v>2222</v>
      </c>
      <c r="R35" s="101">
        <v>1</v>
      </c>
      <c r="S35" s="101">
        <v>62</v>
      </c>
      <c r="T35" s="101">
        <v>179</v>
      </c>
      <c r="U35" s="8" t="s">
        <v>127</v>
      </c>
      <c r="V35" s="14" t="s">
        <v>52</v>
      </c>
      <c r="W35" s="159"/>
      <c r="X35" s="160" t="s">
        <v>124</v>
      </c>
    </row>
    <row r="36" s="35" customFormat="1" ht="96" spans="1:24">
      <c r="A36" s="151">
        <v>30</v>
      </c>
      <c r="B36" s="101" t="s">
        <v>135</v>
      </c>
      <c r="C36" s="101" t="s">
        <v>47</v>
      </c>
      <c r="D36" s="101" t="s">
        <v>48</v>
      </c>
      <c r="E36" s="101" t="s">
        <v>49</v>
      </c>
      <c r="F36" s="101">
        <v>2022.1</v>
      </c>
      <c r="G36" s="153">
        <v>2023.1</v>
      </c>
      <c r="H36" s="101" t="s">
        <v>49</v>
      </c>
      <c r="I36" s="101" t="s">
        <v>135</v>
      </c>
      <c r="J36" s="153">
        <v>10</v>
      </c>
      <c r="K36" s="153">
        <v>10</v>
      </c>
      <c r="L36" s="101"/>
      <c r="M36" s="101"/>
      <c r="N36" s="101"/>
      <c r="O36" s="101">
        <v>1</v>
      </c>
      <c r="P36" s="101">
        <v>617</v>
      </c>
      <c r="Q36" s="101">
        <v>2222</v>
      </c>
      <c r="R36" s="101">
        <v>1</v>
      </c>
      <c r="S36" s="101">
        <v>62</v>
      </c>
      <c r="T36" s="101">
        <v>179</v>
      </c>
      <c r="U36" s="8" t="s">
        <v>127</v>
      </c>
      <c r="V36" s="14" t="s">
        <v>52</v>
      </c>
      <c r="W36" s="159"/>
      <c r="X36" s="160" t="s">
        <v>124</v>
      </c>
    </row>
    <row r="37" s="35" customFormat="1" ht="96" spans="1:24">
      <c r="A37" s="151">
        <v>31</v>
      </c>
      <c r="B37" s="101" t="s">
        <v>136</v>
      </c>
      <c r="C37" s="101" t="s">
        <v>47</v>
      </c>
      <c r="D37" s="101" t="s">
        <v>48</v>
      </c>
      <c r="E37" s="101" t="s">
        <v>49</v>
      </c>
      <c r="F37" s="101">
        <v>2022.1</v>
      </c>
      <c r="G37" s="153">
        <v>2023.1</v>
      </c>
      <c r="H37" s="101" t="s">
        <v>49</v>
      </c>
      <c r="I37" s="101" t="s">
        <v>137</v>
      </c>
      <c r="J37" s="153">
        <v>15</v>
      </c>
      <c r="K37" s="153">
        <v>15</v>
      </c>
      <c r="L37" s="101"/>
      <c r="M37" s="101"/>
      <c r="N37" s="101"/>
      <c r="O37" s="101">
        <v>1</v>
      </c>
      <c r="P37" s="101">
        <v>617</v>
      </c>
      <c r="Q37" s="101">
        <v>2222</v>
      </c>
      <c r="R37" s="101">
        <v>1</v>
      </c>
      <c r="S37" s="101">
        <v>62</v>
      </c>
      <c r="T37" s="101">
        <v>179</v>
      </c>
      <c r="U37" s="8" t="s">
        <v>133</v>
      </c>
      <c r="V37" s="14" t="s">
        <v>52</v>
      </c>
      <c r="W37" s="159"/>
      <c r="X37" s="160" t="s">
        <v>124</v>
      </c>
    </row>
    <row r="38" s="35" customFormat="1" ht="57" customHeight="1" spans="1:25">
      <c r="A38" s="151">
        <v>32</v>
      </c>
      <c r="B38" s="8" t="s">
        <v>138</v>
      </c>
      <c r="C38" s="15" t="s">
        <v>47</v>
      </c>
      <c r="D38" s="15" t="s">
        <v>48</v>
      </c>
      <c r="E38" s="8" t="s">
        <v>139</v>
      </c>
      <c r="F38" s="15">
        <v>2022.1</v>
      </c>
      <c r="G38" s="15">
        <v>2022.5</v>
      </c>
      <c r="H38" s="15" t="s">
        <v>139</v>
      </c>
      <c r="I38" s="8" t="s">
        <v>140</v>
      </c>
      <c r="J38" s="154">
        <v>15</v>
      </c>
      <c r="K38" s="154">
        <v>15</v>
      </c>
      <c r="L38" s="15"/>
      <c r="M38" s="15"/>
      <c r="N38" s="15"/>
      <c r="O38" s="15"/>
      <c r="P38" s="15">
        <v>300</v>
      </c>
      <c r="Q38" s="15">
        <v>680</v>
      </c>
      <c r="R38" s="15">
        <v>1</v>
      </c>
      <c r="S38" s="15">
        <v>81</v>
      </c>
      <c r="T38" s="15">
        <v>235</v>
      </c>
      <c r="U38" s="8" t="s">
        <v>141</v>
      </c>
      <c r="V38" s="8" t="s">
        <v>142</v>
      </c>
      <c r="W38" s="8"/>
      <c r="X38" s="162" t="s">
        <v>143</v>
      </c>
      <c r="Y38" s="146" t="s">
        <v>54</v>
      </c>
    </row>
    <row r="39" s="35" customFormat="1" ht="63" customHeight="1" spans="1:25">
      <c r="A39" s="151">
        <v>33</v>
      </c>
      <c r="B39" s="8" t="s">
        <v>144</v>
      </c>
      <c r="C39" s="15" t="s">
        <v>92</v>
      </c>
      <c r="D39" s="15" t="s">
        <v>48</v>
      </c>
      <c r="E39" s="8" t="s">
        <v>145</v>
      </c>
      <c r="F39" s="15">
        <v>2022.1</v>
      </c>
      <c r="G39" s="15">
        <v>2022.5</v>
      </c>
      <c r="H39" s="15" t="s">
        <v>139</v>
      </c>
      <c r="I39" s="8" t="s">
        <v>146</v>
      </c>
      <c r="J39" s="154">
        <v>20</v>
      </c>
      <c r="K39" s="154">
        <v>20</v>
      </c>
      <c r="L39" s="15"/>
      <c r="M39" s="15"/>
      <c r="N39" s="15"/>
      <c r="O39" s="15"/>
      <c r="P39" s="15">
        <v>55</v>
      </c>
      <c r="Q39" s="15">
        <v>100</v>
      </c>
      <c r="R39" s="15">
        <v>1</v>
      </c>
      <c r="S39" s="15">
        <v>8</v>
      </c>
      <c r="T39" s="15">
        <v>20</v>
      </c>
      <c r="U39" s="8" t="s">
        <v>147</v>
      </c>
      <c r="V39" s="8" t="s">
        <v>142</v>
      </c>
      <c r="W39" s="8"/>
      <c r="X39" s="161" t="s">
        <v>148</v>
      </c>
      <c r="Y39" s="146" t="s">
        <v>54</v>
      </c>
    </row>
    <row r="40" s="35" customFormat="1" ht="77" customHeight="1" spans="1:25">
      <c r="A40" s="151">
        <v>34</v>
      </c>
      <c r="B40" s="8" t="s">
        <v>149</v>
      </c>
      <c r="C40" s="15" t="s">
        <v>92</v>
      </c>
      <c r="D40" s="15" t="s">
        <v>48</v>
      </c>
      <c r="E40" s="8" t="s">
        <v>150</v>
      </c>
      <c r="F40" s="15">
        <v>2022.1</v>
      </c>
      <c r="G40" s="15">
        <v>2022.5</v>
      </c>
      <c r="H40" s="15" t="s">
        <v>139</v>
      </c>
      <c r="I40" s="8" t="s">
        <v>151</v>
      </c>
      <c r="J40" s="154">
        <v>15</v>
      </c>
      <c r="K40" s="154">
        <v>15</v>
      </c>
      <c r="L40" s="15"/>
      <c r="M40" s="15"/>
      <c r="N40" s="15"/>
      <c r="O40" s="15"/>
      <c r="P40" s="15">
        <v>26</v>
      </c>
      <c r="Q40" s="15">
        <v>40</v>
      </c>
      <c r="R40" s="15">
        <v>1</v>
      </c>
      <c r="S40" s="15">
        <v>8</v>
      </c>
      <c r="T40" s="15">
        <v>16</v>
      </c>
      <c r="U40" s="8" t="s">
        <v>147</v>
      </c>
      <c r="V40" s="8" t="s">
        <v>142</v>
      </c>
      <c r="W40" s="8"/>
      <c r="X40" s="161" t="s">
        <v>152</v>
      </c>
      <c r="Y40" s="146" t="s">
        <v>54</v>
      </c>
    </row>
    <row r="41" s="35" customFormat="1" ht="67" customHeight="1" spans="1:25">
      <c r="A41" s="151">
        <v>35</v>
      </c>
      <c r="B41" s="8" t="s">
        <v>153</v>
      </c>
      <c r="C41" s="15" t="s">
        <v>47</v>
      </c>
      <c r="D41" s="15" t="s">
        <v>48</v>
      </c>
      <c r="E41" s="8" t="s">
        <v>154</v>
      </c>
      <c r="F41" s="15">
        <v>2022.1</v>
      </c>
      <c r="G41" s="15">
        <v>2022.5</v>
      </c>
      <c r="H41" s="15" t="s">
        <v>139</v>
      </c>
      <c r="I41" s="8" t="s">
        <v>155</v>
      </c>
      <c r="J41" s="154">
        <v>5</v>
      </c>
      <c r="K41" s="154">
        <v>5</v>
      </c>
      <c r="L41" s="15"/>
      <c r="M41" s="15"/>
      <c r="N41" s="15"/>
      <c r="O41" s="15"/>
      <c r="P41" s="15">
        <v>20</v>
      </c>
      <c r="Q41" s="15">
        <v>30</v>
      </c>
      <c r="R41" s="15">
        <v>1</v>
      </c>
      <c r="S41" s="15">
        <v>7</v>
      </c>
      <c r="T41" s="15">
        <v>11</v>
      </c>
      <c r="U41" s="8" t="s">
        <v>156</v>
      </c>
      <c r="V41" s="8" t="s">
        <v>142</v>
      </c>
      <c r="W41" s="8"/>
      <c r="X41" s="161" t="s">
        <v>157</v>
      </c>
      <c r="Y41" s="146" t="s">
        <v>54</v>
      </c>
    </row>
    <row r="42" s="142" customFormat="1" ht="70" customHeight="1" spans="1:24">
      <c r="A42" s="151">
        <v>36</v>
      </c>
      <c r="B42" s="8" t="s">
        <v>158</v>
      </c>
      <c r="C42" s="8" t="s">
        <v>47</v>
      </c>
      <c r="D42" s="15" t="s">
        <v>159</v>
      </c>
      <c r="E42" s="8" t="s">
        <v>160</v>
      </c>
      <c r="F42" s="15">
        <v>2022.9</v>
      </c>
      <c r="G42" s="154">
        <v>2022.1</v>
      </c>
      <c r="H42" s="8" t="s">
        <v>139</v>
      </c>
      <c r="I42" s="8" t="s">
        <v>158</v>
      </c>
      <c r="J42" s="80">
        <v>15</v>
      </c>
      <c r="K42" s="80">
        <v>15</v>
      </c>
      <c r="L42" s="15"/>
      <c r="M42" s="15"/>
      <c r="N42" s="15"/>
      <c r="O42" s="8"/>
      <c r="P42" s="8">
        <v>150</v>
      </c>
      <c r="Q42" s="15">
        <v>353</v>
      </c>
      <c r="R42" s="15">
        <v>1</v>
      </c>
      <c r="S42" s="15">
        <v>40</v>
      </c>
      <c r="T42" s="15">
        <v>120</v>
      </c>
      <c r="U42" s="8" t="s">
        <v>161</v>
      </c>
      <c r="V42" s="8" t="s">
        <v>142</v>
      </c>
      <c r="W42" s="8"/>
      <c r="X42" s="163" t="s">
        <v>162</v>
      </c>
    </row>
    <row r="43" s="142" customFormat="1" ht="196" customHeight="1" spans="1:24">
      <c r="A43" s="151">
        <v>37</v>
      </c>
      <c r="B43" s="8" t="s">
        <v>163</v>
      </c>
      <c r="C43" s="8" t="s">
        <v>47</v>
      </c>
      <c r="D43" s="15" t="s">
        <v>48</v>
      </c>
      <c r="E43" s="8" t="s">
        <v>164</v>
      </c>
      <c r="F43" s="154">
        <v>2022.1</v>
      </c>
      <c r="G43" s="154">
        <v>2022.12</v>
      </c>
      <c r="H43" s="8" t="s">
        <v>139</v>
      </c>
      <c r="I43" s="8" t="s">
        <v>165</v>
      </c>
      <c r="J43" s="80">
        <v>28</v>
      </c>
      <c r="K43" s="80">
        <v>28</v>
      </c>
      <c r="L43" s="8"/>
      <c r="M43" s="8"/>
      <c r="N43" s="8"/>
      <c r="O43" s="15"/>
      <c r="P43" s="15">
        <v>70</v>
      </c>
      <c r="Q43" s="15">
        <v>150</v>
      </c>
      <c r="R43" s="15">
        <v>1</v>
      </c>
      <c r="S43" s="8">
        <v>20</v>
      </c>
      <c r="T43" s="8">
        <v>50</v>
      </c>
      <c r="U43" s="8" t="s">
        <v>51</v>
      </c>
      <c r="V43" s="8" t="s">
        <v>142</v>
      </c>
      <c r="W43" s="8"/>
      <c r="X43" s="161" t="s">
        <v>166</v>
      </c>
    </row>
    <row r="44" s="35" customFormat="1" ht="45" customHeight="1" spans="1:24">
      <c r="A44" s="151">
        <v>38</v>
      </c>
      <c r="B44" s="8" t="s">
        <v>167</v>
      </c>
      <c r="C44" s="8" t="s">
        <v>92</v>
      </c>
      <c r="D44" s="8" t="s">
        <v>48</v>
      </c>
      <c r="E44" s="8" t="s">
        <v>168</v>
      </c>
      <c r="F44" s="15">
        <v>2022.01</v>
      </c>
      <c r="G44" s="154">
        <v>2022.09</v>
      </c>
      <c r="H44" s="8" t="s">
        <v>139</v>
      </c>
      <c r="I44" s="8" t="s">
        <v>169</v>
      </c>
      <c r="J44" s="80">
        <v>10</v>
      </c>
      <c r="K44" s="80">
        <v>10</v>
      </c>
      <c r="L44" s="8"/>
      <c r="M44" s="8"/>
      <c r="N44" s="8"/>
      <c r="O44" s="8"/>
      <c r="P44" s="8">
        <v>50</v>
      </c>
      <c r="Q44" s="8">
        <v>115</v>
      </c>
      <c r="R44" s="15">
        <v>1</v>
      </c>
      <c r="S44" s="8">
        <v>8</v>
      </c>
      <c r="T44" s="35">
        <v>20</v>
      </c>
      <c r="U44" s="8" t="s">
        <v>156</v>
      </c>
      <c r="V44" s="8" t="s">
        <v>142</v>
      </c>
      <c r="W44" s="8"/>
      <c r="X44" s="161" t="s">
        <v>170</v>
      </c>
    </row>
    <row r="45" s="142" customFormat="1" ht="87" customHeight="1" spans="1:24">
      <c r="A45" s="151">
        <v>39</v>
      </c>
      <c r="B45" s="8" t="s">
        <v>171</v>
      </c>
      <c r="C45" s="8" t="s">
        <v>92</v>
      </c>
      <c r="D45" s="8" t="s">
        <v>48</v>
      </c>
      <c r="E45" s="8" t="s">
        <v>172</v>
      </c>
      <c r="F45" s="154">
        <v>2022.1</v>
      </c>
      <c r="G45" s="154">
        <v>2022.12</v>
      </c>
      <c r="H45" s="8" t="s">
        <v>139</v>
      </c>
      <c r="I45" s="8" t="s">
        <v>171</v>
      </c>
      <c r="J45" s="80">
        <v>15</v>
      </c>
      <c r="K45" s="80">
        <v>15</v>
      </c>
      <c r="L45" s="8"/>
      <c r="M45" s="8"/>
      <c r="N45" s="8"/>
      <c r="O45" s="8"/>
      <c r="P45" s="8">
        <v>40</v>
      </c>
      <c r="Q45" s="8">
        <v>75</v>
      </c>
      <c r="R45" s="15">
        <v>1</v>
      </c>
      <c r="S45" s="8">
        <v>5</v>
      </c>
      <c r="T45" s="8">
        <v>6</v>
      </c>
      <c r="U45" s="8" t="s">
        <v>156</v>
      </c>
      <c r="V45" s="8" t="s">
        <v>142</v>
      </c>
      <c r="W45" s="8"/>
      <c r="X45" s="161" t="s">
        <v>173</v>
      </c>
    </row>
    <row r="46" s="142" customFormat="1" ht="78" customHeight="1" spans="1:24">
      <c r="A46" s="151">
        <v>40</v>
      </c>
      <c r="B46" s="8" t="s">
        <v>174</v>
      </c>
      <c r="C46" s="8" t="s">
        <v>92</v>
      </c>
      <c r="D46" s="8" t="s">
        <v>48</v>
      </c>
      <c r="E46" s="8" t="s">
        <v>154</v>
      </c>
      <c r="F46" s="154">
        <v>2022.1</v>
      </c>
      <c r="G46" s="154">
        <v>2022.12</v>
      </c>
      <c r="H46" s="8" t="s">
        <v>139</v>
      </c>
      <c r="I46" s="8" t="s">
        <v>174</v>
      </c>
      <c r="J46" s="80">
        <v>10</v>
      </c>
      <c r="K46" s="80">
        <v>10</v>
      </c>
      <c r="L46" s="8"/>
      <c r="M46" s="8"/>
      <c r="N46" s="8"/>
      <c r="O46" s="8"/>
      <c r="P46" s="8">
        <v>35</v>
      </c>
      <c r="Q46" s="8">
        <v>68</v>
      </c>
      <c r="R46" s="15">
        <v>1</v>
      </c>
      <c r="S46" s="8">
        <v>3</v>
      </c>
      <c r="T46" s="8">
        <v>4</v>
      </c>
      <c r="U46" s="8" t="s">
        <v>156</v>
      </c>
      <c r="V46" s="8" t="s">
        <v>142</v>
      </c>
      <c r="W46" s="8"/>
      <c r="X46" s="161" t="s">
        <v>175</v>
      </c>
    </row>
    <row r="47" s="142" customFormat="1" ht="60" customHeight="1" spans="1:24">
      <c r="A47" s="151">
        <v>41</v>
      </c>
      <c r="B47" s="8" t="s">
        <v>176</v>
      </c>
      <c r="C47" s="8" t="s">
        <v>47</v>
      </c>
      <c r="D47" s="8" t="s">
        <v>48</v>
      </c>
      <c r="E47" s="8" t="s">
        <v>150</v>
      </c>
      <c r="F47" s="154">
        <v>2022.1</v>
      </c>
      <c r="G47" s="154">
        <v>2022.12</v>
      </c>
      <c r="H47" s="8" t="s">
        <v>139</v>
      </c>
      <c r="I47" s="8" t="s">
        <v>176</v>
      </c>
      <c r="J47" s="80">
        <v>4</v>
      </c>
      <c r="K47" s="80">
        <v>4</v>
      </c>
      <c r="L47" s="8"/>
      <c r="M47" s="8"/>
      <c r="N47" s="8"/>
      <c r="O47" s="8"/>
      <c r="P47" s="8">
        <v>60</v>
      </c>
      <c r="Q47" s="8">
        <v>110</v>
      </c>
      <c r="R47" s="15">
        <v>1</v>
      </c>
      <c r="S47" s="8">
        <v>20</v>
      </c>
      <c r="T47" s="8">
        <v>37</v>
      </c>
      <c r="U47" s="8" t="s">
        <v>161</v>
      </c>
      <c r="V47" s="8" t="s">
        <v>142</v>
      </c>
      <c r="W47" s="8"/>
      <c r="X47" s="161" t="s">
        <v>177</v>
      </c>
    </row>
    <row r="48" s="142" customFormat="1" ht="68" customHeight="1" spans="1:24">
      <c r="A48" s="151">
        <v>42</v>
      </c>
      <c r="B48" s="8" t="s">
        <v>178</v>
      </c>
      <c r="C48" s="8" t="s">
        <v>92</v>
      </c>
      <c r="D48" s="8" t="s">
        <v>48</v>
      </c>
      <c r="E48" s="8" t="s">
        <v>150</v>
      </c>
      <c r="F48" s="154">
        <v>2022.1</v>
      </c>
      <c r="G48" s="154">
        <v>2022.12</v>
      </c>
      <c r="H48" s="8" t="s">
        <v>139</v>
      </c>
      <c r="I48" s="8" t="s">
        <v>179</v>
      </c>
      <c r="J48" s="80">
        <v>25</v>
      </c>
      <c r="K48" s="80">
        <v>25</v>
      </c>
      <c r="L48" s="8"/>
      <c r="M48" s="8"/>
      <c r="N48" s="8"/>
      <c r="O48" s="8"/>
      <c r="P48" s="8">
        <v>60</v>
      </c>
      <c r="Q48" s="8">
        <v>120</v>
      </c>
      <c r="R48" s="15">
        <v>1</v>
      </c>
      <c r="S48" s="8">
        <v>20</v>
      </c>
      <c r="T48" s="8">
        <v>37</v>
      </c>
      <c r="U48" s="8" t="s">
        <v>156</v>
      </c>
      <c r="V48" s="8" t="s">
        <v>142</v>
      </c>
      <c r="W48" s="8"/>
      <c r="X48" s="161" t="s">
        <v>177</v>
      </c>
    </row>
    <row r="49" s="142" customFormat="1" ht="68" customHeight="1" spans="1:24">
      <c r="A49" s="151">
        <v>43</v>
      </c>
      <c r="B49" s="8" t="s">
        <v>180</v>
      </c>
      <c r="C49" s="15" t="s">
        <v>92</v>
      </c>
      <c r="D49" s="8" t="s">
        <v>48</v>
      </c>
      <c r="E49" s="8" t="s">
        <v>181</v>
      </c>
      <c r="F49" s="154">
        <v>2022.1</v>
      </c>
      <c r="G49" s="154">
        <v>2022.12</v>
      </c>
      <c r="H49" s="8" t="s">
        <v>139</v>
      </c>
      <c r="I49" s="8" t="s">
        <v>182</v>
      </c>
      <c r="J49" s="154">
        <v>25</v>
      </c>
      <c r="K49" s="154">
        <v>25</v>
      </c>
      <c r="L49" s="15"/>
      <c r="M49" s="15"/>
      <c r="N49" s="15"/>
      <c r="O49" s="15"/>
      <c r="P49" s="15">
        <v>50</v>
      </c>
      <c r="Q49" s="15">
        <v>100</v>
      </c>
      <c r="R49" s="15">
        <v>1</v>
      </c>
      <c r="S49" s="15">
        <v>6</v>
      </c>
      <c r="T49" s="8">
        <v>6</v>
      </c>
      <c r="U49" s="8" t="s">
        <v>156</v>
      </c>
      <c r="V49" s="8" t="s">
        <v>142</v>
      </c>
      <c r="W49" s="8"/>
      <c r="X49" s="161" t="s">
        <v>183</v>
      </c>
    </row>
    <row r="50" s="142" customFormat="1" ht="89" customHeight="1" spans="1:24">
      <c r="A50" s="151">
        <v>44</v>
      </c>
      <c r="B50" s="8" t="s">
        <v>184</v>
      </c>
      <c r="C50" s="15" t="s">
        <v>47</v>
      </c>
      <c r="D50" s="15" t="s">
        <v>48</v>
      </c>
      <c r="E50" s="15" t="s">
        <v>139</v>
      </c>
      <c r="F50" s="15">
        <v>2022.5</v>
      </c>
      <c r="G50" s="154">
        <v>2022.1</v>
      </c>
      <c r="H50" s="15" t="s">
        <v>139</v>
      </c>
      <c r="I50" s="8" t="s">
        <v>185</v>
      </c>
      <c r="J50" s="154">
        <v>4</v>
      </c>
      <c r="K50" s="154">
        <v>4</v>
      </c>
      <c r="L50" s="15"/>
      <c r="M50" s="15"/>
      <c r="N50" s="15"/>
      <c r="O50" s="15"/>
      <c r="P50" s="15">
        <v>140</v>
      </c>
      <c r="Q50" s="15">
        <v>300</v>
      </c>
      <c r="R50" s="15"/>
      <c r="S50" s="15">
        <v>20</v>
      </c>
      <c r="T50" s="15">
        <v>35</v>
      </c>
      <c r="U50" s="8" t="s">
        <v>156</v>
      </c>
      <c r="V50" s="8" t="s">
        <v>142</v>
      </c>
      <c r="W50" s="8"/>
      <c r="X50" s="164" t="s">
        <v>186</v>
      </c>
    </row>
    <row r="51" s="142" customFormat="1" ht="77" customHeight="1" spans="1:24">
      <c r="A51" s="151">
        <v>45</v>
      </c>
      <c r="B51" s="8" t="s">
        <v>187</v>
      </c>
      <c r="C51" s="15" t="s">
        <v>92</v>
      </c>
      <c r="D51" s="15" t="s">
        <v>48</v>
      </c>
      <c r="E51" s="15" t="s">
        <v>139</v>
      </c>
      <c r="F51" s="15">
        <v>2022.5</v>
      </c>
      <c r="G51" s="154">
        <v>2022.1</v>
      </c>
      <c r="H51" s="15" t="s">
        <v>139</v>
      </c>
      <c r="I51" s="8" t="s">
        <v>188</v>
      </c>
      <c r="J51" s="154">
        <v>15</v>
      </c>
      <c r="K51" s="154">
        <v>15</v>
      </c>
      <c r="L51" s="15"/>
      <c r="M51" s="15"/>
      <c r="N51" s="15"/>
      <c r="O51" s="15"/>
      <c r="P51" s="15">
        <v>30</v>
      </c>
      <c r="Q51" s="15">
        <v>100</v>
      </c>
      <c r="R51" s="15"/>
      <c r="S51" s="15">
        <v>10</v>
      </c>
      <c r="T51" s="15">
        <v>14</v>
      </c>
      <c r="U51" s="8" t="s">
        <v>156</v>
      </c>
      <c r="V51" s="8" t="s">
        <v>142</v>
      </c>
      <c r="W51" s="8"/>
      <c r="X51" s="161" t="s">
        <v>189</v>
      </c>
    </row>
    <row r="52" s="142" customFormat="1" ht="69" customHeight="1" spans="1:24">
      <c r="A52" s="151">
        <v>46</v>
      </c>
      <c r="B52" s="8" t="s">
        <v>190</v>
      </c>
      <c r="C52" s="15" t="s">
        <v>92</v>
      </c>
      <c r="D52" s="15" t="s">
        <v>48</v>
      </c>
      <c r="E52" s="15" t="s">
        <v>139</v>
      </c>
      <c r="F52" s="15">
        <v>2022.5</v>
      </c>
      <c r="G52" s="154">
        <v>2022.1</v>
      </c>
      <c r="H52" s="15" t="s">
        <v>139</v>
      </c>
      <c r="I52" s="8" t="s">
        <v>191</v>
      </c>
      <c r="J52" s="154">
        <v>5</v>
      </c>
      <c r="K52" s="154">
        <v>5</v>
      </c>
      <c r="L52" s="15"/>
      <c r="M52" s="15"/>
      <c r="N52" s="15"/>
      <c r="O52" s="15"/>
      <c r="P52" s="15">
        <v>200</v>
      </c>
      <c r="Q52" s="15">
        <v>360</v>
      </c>
      <c r="R52" s="15"/>
      <c r="S52" s="15">
        <v>30</v>
      </c>
      <c r="T52" s="15">
        <v>34</v>
      </c>
      <c r="U52" s="8" t="s">
        <v>192</v>
      </c>
      <c r="V52" s="8" t="s">
        <v>142</v>
      </c>
      <c r="W52" s="8"/>
      <c r="X52" s="161" t="s">
        <v>193</v>
      </c>
    </row>
    <row r="53" s="142" customFormat="1" ht="66" customHeight="1" spans="1:24">
      <c r="A53" s="151">
        <v>47</v>
      </c>
      <c r="B53" s="8" t="s">
        <v>194</v>
      </c>
      <c r="C53" s="15" t="s">
        <v>92</v>
      </c>
      <c r="D53" s="15" t="s">
        <v>48</v>
      </c>
      <c r="E53" s="15" t="s">
        <v>139</v>
      </c>
      <c r="F53" s="15">
        <v>2022.5</v>
      </c>
      <c r="G53" s="154">
        <v>2022.1</v>
      </c>
      <c r="H53" s="15" t="s">
        <v>139</v>
      </c>
      <c r="I53" s="8" t="s">
        <v>195</v>
      </c>
      <c r="J53" s="154">
        <v>12</v>
      </c>
      <c r="K53" s="154">
        <v>12</v>
      </c>
      <c r="L53" s="15"/>
      <c r="M53" s="15"/>
      <c r="N53" s="15"/>
      <c r="O53" s="15"/>
      <c r="P53" s="15">
        <v>50</v>
      </c>
      <c r="Q53" s="15">
        <v>153</v>
      </c>
      <c r="R53" s="15"/>
      <c r="S53" s="15">
        <v>15</v>
      </c>
      <c r="T53" s="15">
        <v>35</v>
      </c>
      <c r="U53" s="8" t="s">
        <v>95</v>
      </c>
      <c r="V53" s="8" t="s">
        <v>142</v>
      </c>
      <c r="W53" s="8"/>
      <c r="X53" s="165" t="s">
        <v>196</v>
      </c>
    </row>
    <row r="54" s="142" customFormat="1" ht="66" customHeight="1" spans="1:24">
      <c r="A54" s="151">
        <v>48</v>
      </c>
      <c r="B54" s="8" t="s">
        <v>197</v>
      </c>
      <c r="C54" s="15" t="s">
        <v>92</v>
      </c>
      <c r="D54" s="15" t="s">
        <v>48</v>
      </c>
      <c r="E54" s="15" t="s">
        <v>139</v>
      </c>
      <c r="F54" s="15">
        <v>2022.5</v>
      </c>
      <c r="G54" s="154">
        <v>2022.1</v>
      </c>
      <c r="H54" s="15" t="s">
        <v>139</v>
      </c>
      <c r="I54" s="8" t="s">
        <v>198</v>
      </c>
      <c r="J54" s="154">
        <v>5</v>
      </c>
      <c r="K54" s="154">
        <v>5</v>
      </c>
      <c r="L54" s="15"/>
      <c r="M54" s="15"/>
      <c r="N54" s="15"/>
      <c r="O54" s="15"/>
      <c r="P54" s="15">
        <v>20</v>
      </c>
      <c r="Q54" s="15">
        <v>42</v>
      </c>
      <c r="R54" s="15"/>
      <c r="S54" s="15">
        <v>5</v>
      </c>
      <c r="T54" s="15">
        <v>9</v>
      </c>
      <c r="U54" s="8" t="s">
        <v>95</v>
      </c>
      <c r="V54" s="8" t="s">
        <v>142</v>
      </c>
      <c r="W54" s="8"/>
      <c r="X54" s="41" t="s">
        <v>199</v>
      </c>
    </row>
    <row r="55" s="142" customFormat="1" ht="65" customHeight="1" spans="1:24">
      <c r="A55" s="151">
        <v>49</v>
      </c>
      <c r="B55" s="8" t="s">
        <v>200</v>
      </c>
      <c r="C55" s="15" t="s">
        <v>92</v>
      </c>
      <c r="D55" s="15" t="s">
        <v>48</v>
      </c>
      <c r="E55" s="15" t="s">
        <v>139</v>
      </c>
      <c r="F55" s="15">
        <v>2022.5</v>
      </c>
      <c r="G55" s="154">
        <v>2022.1</v>
      </c>
      <c r="H55" s="15" t="s">
        <v>139</v>
      </c>
      <c r="I55" s="8" t="s">
        <v>201</v>
      </c>
      <c r="J55" s="154">
        <v>5</v>
      </c>
      <c r="K55" s="154">
        <v>5</v>
      </c>
      <c r="L55" s="15"/>
      <c r="M55" s="15"/>
      <c r="N55" s="15"/>
      <c r="O55" s="15"/>
      <c r="P55" s="15">
        <v>21</v>
      </c>
      <c r="Q55" s="15">
        <v>58</v>
      </c>
      <c r="R55" s="15"/>
      <c r="S55" s="15">
        <v>4</v>
      </c>
      <c r="T55" s="15">
        <v>12</v>
      </c>
      <c r="U55" s="8" t="s">
        <v>95</v>
      </c>
      <c r="V55" s="8" t="s">
        <v>142</v>
      </c>
      <c r="W55" s="8"/>
      <c r="X55" s="41" t="s">
        <v>202</v>
      </c>
    </row>
    <row r="56" s="142" customFormat="1" ht="65" customHeight="1" spans="1:24">
      <c r="A56" s="151">
        <v>50</v>
      </c>
      <c r="B56" s="8" t="s">
        <v>203</v>
      </c>
      <c r="C56" s="15" t="s">
        <v>92</v>
      </c>
      <c r="D56" s="15" t="s">
        <v>48</v>
      </c>
      <c r="E56" s="15" t="s">
        <v>139</v>
      </c>
      <c r="F56" s="15">
        <v>2022.5</v>
      </c>
      <c r="G56" s="154">
        <v>2022.1</v>
      </c>
      <c r="H56" s="15" t="s">
        <v>139</v>
      </c>
      <c r="I56" s="8" t="s">
        <v>204</v>
      </c>
      <c r="J56" s="154">
        <v>10</v>
      </c>
      <c r="K56" s="154">
        <v>10</v>
      </c>
      <c r="L56" s="15"/>
      <c r="M56" s="15"/>
      <c r="N56" s="15"/>
      <c r="O56" s="15"/>
      <c r="P56" s="15">
        <v>60</v>
      </c>
      <c r="Q56" s="15">
        <v>170</v>
      </c>
      <c r="R56" s="15"/>
      <c r="S56" s="15">
        <v>12</v>
      </c>
      <c r="T56" s="15">
        <v>35</v>
      </c>
      <c r="U56" s="8" t="s">
        <v>95</v>
      </c>
      <c r="V56" s="8" t="s">
        <v>142</v>
      </c>
      <c r="W56" s="8"/>
      <c r="X56" s="41" t="s">
        <v>205</v>
      </c>
    </row>
    <row r="57" s="142" customFormat="1" ht="83" customHeight="1" spans="1:24">
      <c r="A57" s="151">
        <v>51</v>
      </c>
      <c r="B57" s="8" t="s">
        <v>206</v>
      </c>
      <c r="C57" s="15" t="s">
        <v>47</v>
      </c>
      <c r="D57" s="15" t="s">
        <v>48</v>
      </c>
      <c r="E57" s="15" t="s">
        <v>139</v>
      </c>
      <c r="F57" s="15">
        <v>2022.5</v>
      </c>
      <c r="G57" s="154">
        <v>2022.1</v>
      </c>
      <c r="H57" s="15" t="s">
        <v>139</v>
      </c>
      <c r="I57" s="8" t="s">
        <v>207</v>
      </c>
      <c r="J57" s="154">
        <v>20</v>
      </c>
      <c r="K57" s="154">
        <v>20</v>
      </c>
      <c r="L57" s="15"/>
      <c r="M57" s="15"/>
      <c r="N57" s="15"/>
      <c r="O57" s="15"/>
      <c r="P57" s="15">
        <v>30</v>
      </c>
      <c r="Q57" s="15">
        <v>100</v>
      </c>
      <c r="R57" s="15"/>
      <c r="S57" s="15">
        <v>5</v>
      </c>
      <c r="T57" s="15">
        <v>10</v>
      </c>
      <c r="U57" s="8" t="s">
        <v>51</v>
      </c>
      <c r="V57" s="8" t="s">
        <v>142</v>
      </c>
      <c r="W57" s="8"/>
      <c r="X57" s="41" t="s">
        <v>208</v>
      </c>
    </row>
    <row r="58" s="142" customFormat="1" ht="102" customHeight="1" spans="1:24">
      <c r="A58" s="151">
        <v>52</v>
      </c>
      <c r="B58" s="8" t="s">
        <v>209</v>
      </c>
      <c r="C58" s="15" t="s">
        <v>47</v>
      </c>
      <c r="D58" s="15" t="s">
        <v>48</v>
      </c>
      <c r="E58" s="15" t="s">
        <v>139</v>
      </c>
      <c r="F58" s="15">
        <v>2022.5</v>
      </c>
      <c r="G58" s="154">
        <v>2022.1</v>
      </c>
      <c r="H58" s="15" t="s">
        <v>139</v>
      </c>
      <c r="I58" s="8" t="s">
        <v>210</v>
      </c>
      <c r="J58" s="154">
        <v>20</v>
      </c>
      <c r="K58" s="154">
        <v>20</v>
      </c>
      <c r="L58" s="15"/>
      <c r="M58" s="15"/>
      <c r="N58" s="15"/>
      <c r="O58" s="15"/>
      <c r="P58" s="15">
        <v>30</v>
      </c>
      <c r="Q58" s="15">
        <v>100</v>
      </c>
      <c r="R58" s="15"/>
      <c r="S58" s="15">
        <v>5</v>
      </c>
      <c r="T58" s="15">
        <v>10</v>
      </c>
      <c r="U58" s="8" t="s">
        <v>51</v>
      </c>
      <c r="V58" s="8" t="s">
        <v>142</v>
      </c>
      <c r="W58" s="8"/>
      <c r="X58" s="41" t="s">
        <v>208</v>
      </c>
    </row>
    <row r="59" s="30" customFormat="1" ht="91" customHeight="1" spans="1:24">
      <c r="A59" s="151">
        <v>53</v>
      </c>
      <c r="B59" s="8" t="s">
        <v>211</v>
      </c>
      <c r="C59" s="8" t="s">
        <v>47</v>
      </c>
      <c r="D59" s="8" t="s">
        <v>48</v>
      </c>
      <c r="E59" s="8" t="s">
        <v>212</v>
      </c>
      <c r="F59" s="8" t="s">
        <v>213</v>
      </c>
      <c r="G59" s="8" t="s">
        <v>214</v>
      </c>
      <c r="H59" s="8" t="s">
        <v>212</v>
      </c>
      <c r="I59" s="8" t="s">
        <v>215</v>
      </c>
      <c r="J59" s="80">
        <v>18</v>
      </c>
      <c r="K59" s="80">
        <v>18</v>
      </c>
      <c r="L59" s="8"/>
      <c r="M59" s="8"/>
      <c r="N59" s="8"/>
      <c r="O59" s="8">
        <v>1</v>
      </c>
      <c r="P59" s="8">
        <v>378</v>
      </c>
      <c r="Q59" s="8">
        <v>1303</v>
      </c>
      <c r="R59" s="8">
        <v>1</v>
      </c>
      <c r="S59" s="8">
        <v>25</v>
      </c>
      <c r="T59" s="8">
        <v>90</v>
      </c>
      <c r="U59" s="8" t="s">
        <v>216</v>
      </c>
      <c r="V59" s="8" t="s">
        <v>217</v>
      </c>
      <c r="W59" s="159"/>
      <c r="X59" s="8" t="s">
        <v>218</v>
      </c>
    </row>
    <row r="60" s="35" customFormat="1" ht="72" customHeight="1" spans="1:25">
      <c r="A60" s="151">
        <v>54</v>
      </c>
      <c r="B60" s="14" t="s">
        <v>219</v>
      </c>
      <c r="C60" s="14" t="s">
        <v>118</v>
      </c>
      <c r="D60" s="14" t="s">
        <v>48</v>
      </c>
      <c r="E60" s="14" t="s">
        <v>212</v>
      </c>
      <c r="F60" s="14" t="s">
        <v>220</v>
      </c>
      <c r="G60" s="14" t="s">
        <v>213</v>
      </c>
      <c r="H60" s="8" t="s">
        <v>212</v>
      </c>
      <c r="I60" s="14" t="s">
        <v>120</v>
      </c>
      <c r="J60" s="155">
        <v>1.5</v>
      </c>
      <c r="K60" s="155">
        <v>1.5</v>
      </c>
      <c r="L60" s="155"/>
      <c r="M60" s="155"/>
      <c r="N60" s="155"/>
      <c r="O60" s="8">
        <v>1</v>
      </c>
      <c r="P60" s="8">
        <v>2</v>
      </c>
      <c r="Q60" s="8">
        <v>2</v>
      </c>
      <c r="R60" s="8">
        <v>1</v>
      </c>
      <c r="S60" s="8">
        <v>2</v>
      </c>
      <c r="T60" s="8">
        <v>2</v>
      </c>
      <c r="U60" s="8" t="s">
        <v>221</v>
      </c>
      <c r="V60" s="8" t="s">
        <v>222</v>
      </c>
      <c r="X60" s="8" t="s">
        <v>223</v>
      </c>
      <c r="Y60" s="146" t="s">
        <v>224</v>
      </c>
    </row>
    <row r="61" s="30" customFormat="1" ht="87" customHeight="1" spans="1:24">
      <c r="A61" s="151">
        <v>55</v>
      </c>
      <c r="B61" s="14" t="s">
        <v>225</v>
      </c>
      <c r="C61" s="14" t="s">
        <v>47</v>
      </c>
      <c r="D61" s="14" t="s">
        <v>48</v>
      </c>
      <c r="E61" s="14" t="s">
        <v>212</v>
      </c>
      <c r="F61" s="14" t="s">
        <v>220</v>
      </c>
      <c r="G61" s="14" t="s">
        <v>214</v>
      </c>
      <c r="H61" s="8" t="s">
        <v>212</v>
      </c>
      <c r="I61" s="14" t="s">
        <v>226</v>
      </c>
      <c r="J61" s="155">
        <v>15</v>
      </c>
      <c r="K61" s="155">
        <v>15</v>
      </c>
      <c r="L61" s="155"/>
      <c r="M61" s="155"/>
      <c r="N61" s="155"/>
      <c r="O61" s="8">
        <v>1</v>
      </c>
      <c r="P61" s="8">
        <v>40</v>
      </c>
      <c r="Q61" s="8">
        <v>156</v>
      </c>
      <c r="R61" s="8">
        <v>1</v>
      </c>
      <c r="S61" s="8">
        <v>39</v>
      </c>
      <c r="T61" s="8">
        <v>139</v>
      </c>
      <c r="U61" s="8" t="s">
        <v>227</v>
      </c>
      <c r="V61" s="8" t="s">
        <v>217</v>
      </c>
      <c r="W61" s="8"/>
      <c r="X61" s="161" t="str">
        <f>VLOOKUP(B61,[1]Sheet1!$B:$X,23,0)</f>
        <v>郭义、郭健、郭立明</v>
      </c>
    </row>
    <row r="62" s="30" customFormat="1" ht="75" customHeight="1" spans="1:24">
      <c r="A62" s="151">
        <v>56</v>
      </c>
      <c r="B62" s="14" t="s">
        <v>228</v>
      </c>
      <c r="C62" s="14" t="s">
        <v>47</v>
      </c>
      <c r="D62" s="14" t="s">
        <v>48</v>
      </c>
      <c r="E62" s="14" t="s">
        <v>212</v>
      </c>
      <c r="F62" s="14" t="s">
        <v>220</v>
      </c>
      <c r="G62" s="14" t="s">
        <v>214</v>
      </c>
      <c r="H62" s="8" t="s">
        <v>212</v>
      </c>
      <c r="I62" s="14" t="s">
        <v>229</v>
      </c>
      <c r="J62" s="155">
        <v>15</v>
      </c>
      <c r="K62" s="155">
        <v>15</v>
      </c>
      <c r="L62" s="155"/>
      <c r="M62" s="155"/>
      <c r="N62" s="155"/>
      <c r="O62" s="8">
        <v>1</v>
      </c>
      <c r="P62" s="8">
        <v>36</v>
      </c>
      <c r="Q62" s="8">
        <v>137</v>
      </c>
      <c r="R62" s="8">
        <v>1</v>
      </c>
      <c r="S62" s="8">
        <v>39</v>
      </c>
      <c r="T62" s="8">
        <v>139</v>
      </c>
      <c r="U62" s="8" t="s">
        <v>227</v>
      </c>
      <c r="V62" s="8" t="s">
        <v>217</v>
      </c>
      <c r="W62" s="8"/>
      <c r="X62" s="161" t="str">
        <f>VLOOKUP(B62,[1]Sheet1!$B:$X,23,0)</f>
        <v>陈亚飞、杨桂初</v>
      </c>
    </row>
    <row r="63" s="30" customFormat="1" ht="74" customHeight="1" spans="1:24">
      <c r="A63" s="151">
        <v>57</v>
      </c>
      <c r="B63" s="14" t="s">
        <v>228</v>
      </c>
      <c r="C63" s="14" t="s">
        <v>47</v>
      </c>
      <c r="D63" s="14" t="s">
        <v>48</v>
      </c>
      <c r="E63" s="14" t="s">
        <v>212</v>
      </c>
      <c r="F63" s="14" t="s">
        <v>220</v>
      </c>
      <c r="G63" s="14" t="s">
        <v>214</v>
      </c>
      <c r="H63" s="8" t="s">
        <v>212</v>
      </c>
      <c r="I63" s="14" t="s">
        <v>230</v>
      </c>
      <c r="J63" s="155">
        <v>15</v>
      </c>
      <c r="K63" s="155">
        <v>15</v>
      </c>
      <c r="L63" s="155"/>
      <c r="M63" s="155"/>
      <c r="N63" s="155"/>
      <c r="O63" s="8">
        <v>1</v>
      </c>
      <c r="P63" s="8">
        <v>36</v>
      </c>
      <c r="Q63" s="8">
        <v>137</v>
      </c>
      <c r="R63" s="8">
        <v>1</v>
      </c>
      <c r="S63" s="8">
        <v>39</v>
      </c>
      <c r="T63" s="8">
        <v>139</v>
      </c>
      <c r="U63" s="8" t="s">
        <v>227</v>
      </c>
      <c r="V63" s="8" t="s">
        <v>217</v>
      </c>
      <c r="W63" s="8"/>
      <c r="X63" s="161" t="str">
        <f>VLOOKUP(B63,[1]Sheet1!$B:$X,23,0)</f>
        <v>陈亚飞、杨桂初</v>
      </c>
    </row>
    <row r="64" s="30" customFormat="1" ht="81" customHeight="1" spans="1:24">
      <c r="A64" s="151">
        <v>58</v>
      </c>
      <c r="B64" s="14" t="s">
        <v>231</v>
      </c>
      <c r="C64" s="14" t="s">
        <v>47</v>
      </c>
      <c r="D64" s="14" t="s">
        <v>232</v>
      </c>
      <c r="E64" s="14" t="s">
        <v>212</v>
      </c>
      <c r="F64" s="14" t="s">
        <v>220</v>
      </c>
      <c r="G64" s="14" t="s">
        <v>214</v>
      </c>
      <c r="H64" s="8" t="s">
        <v>212</v>
      </c>
      <c r="I64" s="14" t="s">
        <v>233</v>
      </c>
      <c r="J64" s="155">
        <v>4</v>
      </c>
      <c r="K64" s="155">
        <v>4</v>
      </c>
      <c r="L64" s="155"/>
      <c r="M64" s="155"/>
      <c r="N64" s="155"/>
      <c r="O64" s="8">
        <v>1</v>
      </c>
      <c r="P64" s="8">
        <v>121</v>
      </c>
      <c r="Q64" s="8">
        <v>425</v>
      </c>
      <c r="R64" s="8">
        <v>1</v>
      </c>
      <c r="S64" s="8">
        <v>39</v>
      </c>
      <c r="T64" s="8">
        <v>139</v>
      </c>
      <c r="U64" s="8" t="s">
        <v>234</v>
      </c>
      <c r="V64" s="8" t="s">
        <v>217</v>
      </c>
      <c r="W64" s="8"/>
      <c r="X64" s="161" t="str">
        <f>VLOOKUP(B64,[1]Sheet1!$B:$X,23,0)</f>
        <v>胡桂枝、文明山、葛雅婷</v>
      </c>
    </row>
    <row r="65" s="30" customFormat="1" ht="81" customHeight="1" spans="1:24">
      <c r="A65" s="151">
        <v>59</v>
      </c>
      <c r="B65" s="14" t="s">
        <v>235</v>
      </c>
      <c r="C65" s="14" t="s">
        <v>47</v>
      </c>
      <c r="D65" s="14" t="s">
        <v>48</v>
      </c>
      <c r="E65" s="14" t="s">
        <v>212</v>
      </c>
      <c r="F65" s="14" t="s">
        <v>236</v>
      </c>
      <c r="G65" s="14" t="s">
        <v>237</v>
      </c>
      <c r="H65" s="8" t="s">
        <v>212</v>
      </c>
      <c r="I65" s="14" t="s">
        <v>238</v>
      </c>
      <c r="J65" s="155">
        <v>5</v>
      </c>
      <c r="K65" s="155">
        <v>5</v>
      </c>
      <c r="L65" s="155"/>
      <c r="M65" s="155"/>
      <c r="N65" s="155"/>
      <c r="O65" s="8">
        <v>1</v>
      </c>
      <c r="P65" s="8">
        <v>121</v>
      </c>
      <c r="Q65" s="8">
        <v>425</v>
      </c>
      <c r="R65" s="8">
        <v>1</v>
      </c>
      <c r="S65" s="8">
        <v>39</v>
      </c>
      <c r="T65" s="8">
        <v>139</v>
      </c>
      <c r="U65" s="8" t="s">
        <v>239</v>
      </c>
      <c r="V65" s="8" t="s">
        <v>217</v>
      </c>
      <c r="W65" s="8"/>
      <c r="X65" s="161" t="str">
        <f>VLOOKUP(B65,[1]Sheet1!$B:$X,23,0)</f>
        <v>胡桂枝、文明山、葛雅婷</v>
      </c>
    </row>
    <row r="66" s="30" customFormat="1" ht="78" customHeight="1" spans="1:24">
      <c r="A66" s="151">
        <v>60</v>
      </c>
      <c r="B66" s="14" t="s">
        <v>240</v>
      </c>
      <c r="C66" s="14" t="s">
        <v>47</v>
      </c>
      <c r="D66" s="14" t="s">
        <v>48</v>
      </c>
      <c r="E66" s="14" t="s">
        <v>212</v>
      </c>
      <c r="F66" s="14" t="s">
        <v>236</v>
      </c>
      <c r="G66" s="14" t="s">
        <v>237</v>
      </c>
      <c r="H66" s="8" t="s">
        <v>212</v>
      </c>
      <c r="I66" s="14" t="s">
        <v>241</v>
      </c>
      <c r="J66" s="155">
        <v>20</v>
      </c>
      <c r="K66" s="155">
        <v>20</v>
      </c>
      <c r="L66" s="155"/>
      <c r="M66" s="155"/>
      <c r="N66" s="155"/>
      <c r="O66" s="8">
        <v>1</v>
      </c>
      <c r="P66" s="8">
        <v>40</v>
      </c>
      <c r="Q66" s="8">
        <v>156</v>
      </c>
      <c r="R66" s="8">
        <v>1</v>
      </c>
      <c r="S66" s="8">
        <v>39</v>
      </c>
      <c r="T66" s="8">
        <v>139</v>
      </c>
      <c r="U66" s="8" t="s">
        <v>242</v>
      </c>
      <c r="V66" s="8" t="s">
        <v>217</v>
      </c>
      <c r="W66" s="8"/>
      <c r="X66" s="161" t="str">
        <f>VLOOKUP(B66,[1]Sheet1!$B:$X,23,0)</f>
        <v>郭义、郭健、郭立明</v>
      </c>
    </row>
    <row r="67" s="30" customFormat="1" ht="77" customHeight="1" spans="1:24">
      <c r="A67" s="151">
        <v>61</v>
      </c>
      <c r="B67" s="14" t="s">
        <v>243</v>
      </c>
      <c r="C67" s="14" t="s">
        <v>47</v>
      </c>
      <c r="D67" s="14" t="s">
        <v>48</v>
      </c>
      <c r="E67" s="14" t="s">
        <v>212</v>
      </c>
      <c r="F67" s="14" t="s">
        <v>244</v>
      </c>
      <c r="G67" s="14" t="s">
        <v>220</v>
      </c>
      <c r="H67" s="8" t="s">
        <v>212</v>
      </c>
      <c r="I67" s="14" t="s">
        <v>245</v>
      </c>
      <c r="J67" s="155">
        <v>20</v>
      </c>
      <c r="K67" s="155">
        <v>20</v>
      </c>
      <c r="L67" s="155"/>
      <c r="M67" s="155"/>
      <c r="N67" s="155"/>
      <c r="O67" s="8">
        <v>1</v>
      </c>
      <c r="P67" s="8">
        <v>36</v>
      </c>
      <c r="Q67" s="8">
        <v>137</v>
      </c>
      <c r="R67" s="8">
        <v>1</v>
      </c>
      <c r="S67" s="8">
        <v>39</v>
      </c>
      <c r="T67" s="8">
        <v>139</v>
      </c>
      <c r="U67" s="8" t="s">
        <v>242</v>
      </c>
      <c r="V67" s="8" t="s">
        <v>217</v>
      </c>
      <c r="W67" s="8"/>
      <c r="X67" s="161" t="str">
        <f>VLOOKUP(B67,[1]Sheet1!$B:$X,23,0)</f>
        <v>陈亚飞、杨桂初</v>
      </c>
    </row>
    <row r="68" s="30" customFormat="1" ht="96" customHeight="1" spans="1:24">
      <c r="A68" s="151">
        <v>62</v>
      </c>
      <c r="B68" s="14" t="s">
        <v>246</v>
      </c>
      <c r="C68" s="14" t="s">
        <v>47</v>
      </c>
      <c r="D68" s="14" t="s">
        <v>48</v>
      </c>
      <c r="E68" s="14" t="s">
        <v>212</v>
      </c>
      <c r="F68" s="14" t="s">
        <v>237</v>
      </c>
      <c r="G68" s="14" t="s">
        <v>213</v>
      </c>
      <c r="H68" s="8" t="s">
        <v>212</v>
      </c>
      <c r="I68" s="14" t="s">
        <v>247</v>
      </c>
      <c r="J68" s="155">
        <v>20</v>
      </c>
      <c r="K68" s="155">
        <v>20</v>
      </c>
      <c r="L68" s="155"/>
      <c r="M68" s="155"/>
      <c r="N68" s="155"/>
      <c r="O68" s="8">
        <v>1</v>
      </c>
      <c r="P68" s="8">
        <v>81</v>
      </c>
      <c r="Q68" s="8">
        <v>269</v>
      </c>
      <c r="R68" s="8">
        <v>1</v>
      </c>
      <c r="S68" s="8">
        <v>39</v>
      </c>
      <c r="T68" s="8">
        <v>139</v>
      </c>
      <c r="U68" s="8" t="s">
        <v>242</v>
      </c>
      <c r="V68" s="8" t="s">
        <v>217</v>
      </c>
      <c r="W68" s="8"/>
      <c r="X68" s="161" t="str">
        <f>VLOOKUP(B68,[1]Sheet1!$B:$X,23,0)</f>
        <v>胡桂枝、文明山、葛雅婷</v>
      </c>
    </row>
    <row r="69" s="30" customFormat="1" ht="71" customHeight="1" spans="1:24">
      <c r="A69" s="151">
        <v>63</v>
      </c>
      <c r="B69" s="14" t="s">
        <v>248</v>
      </c>
      <c r="C69" s="14" t="s">
        <v>47</v>
      </c>
      <c r="D69" s="14" t="s">
        <v>232</v>
      </c>
      <c r="E69" s="14" t="s">
        <v>212</v>
      </c>
      <c r="F69" s="14" t="s">
        <v>236</v>
      </c>
      <c r="G69" s="14" t="s">
        <v>237</v>
      </c>
      <c r="H69" s="8" t="s">
        <v>212</v>
      </c>
      <c r="I69" s="14" t="s">
        <v>249</v>
      </c>
      <c r="J69" s="155">
        <v>8</v>
      </c>
      <c r="K69" s="155">
        <v>8</v>
      </c>
      <c r="L69" s="155"/>
      <c r="M69" s="155"/>
      <c r="N69" s="155"/>
      <c r="O69" s="8">
        <v>1</v>
      </c>
      <c r="P69" s="8">
        <v>114</v>
      </c>
      <c r="Q69" s="8">
        <v>380</v>
      </c>
      <c r="R69" s="8">
        <v>1</v>
      </c>
      <c r="S69" s="8">
        <v>39</v>
      </c>
      <c r="T69" s="8">
        <v>139</v>
      </c>
      <c r="U69" s="8" t="s">
        <v>51</v>
      </c>
      <c r="V69" s="8" t="s">
        <v>217</v>
      </c>
      <c r="W69" s="8"/>
      <c r="X69" s="161" t="str">
        <f>VLOOKUP(B69,[1]Sheet1!$B:$X,23,0)</f>
        <v>谢明安、谢松清、谢志波、陈金凡、何益球、谢名次、文兴国、刘军平、文超群、陈建秋、何明球</v>
      </c>
    </row>
    <row r="70" s="30" customFormat="1" ht="82" customHeight="1" spans="1:24">
      <c r="A70" s="151">
        <v>64</v>
      </c>
      <c r="B70" s="14" t="s">
        <v>250</v>
      </c>
      <c r="C70" s="14" t="s">
        <v>47</v>
      </c>
      <c r="D70" s="14" t="s">
        <v>48</v>
      </c>
      <c r="E70" s="14" t="s">
        <v>212</v>
      </c>
      <c r="F70" s="14" t="s">
        <v>214</v>
      </c>
      <c r="G70" s="8" t="s">
        <v>251</v>
      </c>
      <c r="H70" s="8" t="s">
        <v>212</v>
      </c>
      <c r="I70" s="14" t="s">
        <v>252</v>
      </c>
      <c r="J70" s="155">
        <v>15</v>
      </c>
      <c r="K70" s="155">
        <v>15</v>
      </c>
      <c r="L70" s="155"/>
      <c r="M70" s="155"/>
      <c r="N70" s="155"/>
      <c r="O70" s="8">
        <v>1</v>
      </c>
      <c r="P70" s="8">
        <v>28</v>
      </c>
      <c r="Q70" s="8">
        <v>103</v>
      </c>
      <c r="R70" s="8">
        <v>1</v>
      </c>
      <c r="S70" s="8">
        <v>39</v>
      </c>
      <c r="T70" s="8">
        <v>139</v>
      </c>
      <c r="U70" s="8" t="s">
        <v>51</v>
      </c>
      <c r="V70" s="8" t="s">
        <v>217</v>
      </c>
      <c r="W70" s="8"/>
      <c r="X70" s="161" t="s">
        <v>253</v>
      </c>
    </row>
    <row r="71" s="30" customFormat="1" ht="102" customHeight="1" spans="1:24">
      <c r="A71" s="151">
        <v>65</v>
      </c>
      <c r="B71" s="14" t="s">
        <v>254</v>
      </c>
      <c r="C71" s="14" t="s">
        <v>47</v>
      </c>
      <c r="D71" s="14" t="s">
        <v>232</v>
      </c>
      <c r="E71" s="14" t="s">
        <v>212</v>
      </c>
      <c r="F71" s="14" t="s">
        <v>213</v>
      </c>
      <c r="G71" s="8" t="s">
        <v>255</v>
      </c>
      <c r="H71" s="8" t="s">
        <v>212</v>
      </c>
      <c r="I71" s="14" t="s">
        <v>256</v>
      </c>
      <c r="J71" s="155">
        <v>10.5</v>
      </c>
      <c r="K71" s="155">
        <v>10.5</v>
      </c>
      <c r="L71" s="155"/>
      <c r="M71" s="155"/>
      <c r="N71" s="155"/>
      <c r="O71" s="8">
        <v>1</v>
      </c>
      <c r="P71" s="8">
        <v>76</v>
      </c>
      <c r="Q71" s="8">
        <v>293</v>
      </c>
      <c r="R71" s="8">
        <v>1</v>
      </c>
      <c r="S71" s="8">
        <v>39</v>
      </c>
      <c r="T71" s="8">
        <v>139</v>
      </c>
      <c r="U71" s="8" t="s">
        <v>257</v>
      </c>
      <c r="V71" s="8" t="s">
        <v>217</v>
      </c>
      <c r="W71" s="8"/>
      <c r="X71" s="161" t="str">
        <f>VLOOKUP(B71,[1]Sheet1!$B:$X,23,0)</f>
        <v>郭义、郭健、郭立明</v>
      </c>
    </row>
    <row r="72" s="30" customFormat="1" ht="96" customHeight="1" spans="1:24">
      <c r="A72" s="151">
        <v>66</v>
      </c>
      <c r="B72" s="14" t="s">
        <v>258</v>
      </c>
      <c r="C72" s="14" t="s">
        <v>47</v>
      </c>
      <c r="D72" s="14" t="s">
        <v>232</v>
      </c>
      <c r="E72" s="14" t="s">
        <v>212</v>
      </c>
      <c r="F72" s="14" t="s">
        <v>255</v>
      </c>
      <c r="G72" s="8" t="s">
        <v>214</v>
      </c>
      <c r="H72" s="8" t="s">
        <v>212</v>
      </c>
      <c r="I72" s="14" t="s">
        <v>259</v>
      </c>
      <c r="J72" s="155">
        <v>10.5</v>
      </c>
      <c r="K72" s="155">
        <v>10.5</v>
      </c>
      <c r="L72" s="155"/>
      <c r="M72" s="155"/>
      <c r="N72" s="155"/>
      <c r="O72" s="8">
        <v>1</v>
      </c>
      <c r="P72" s="8">
        <v>81</v>
      </c>
      <c r="Q72" s="8">
        <v>269</v>
      </c>
      <c r="R72" s="8">
        <v>1</v>
      </c>
      <c r="S72" s="8">
        <v>39</v>
      </c>
      <c r="T72" s="8">
        <v>139</v>
      </c>
      <c r="U72" s="8" t="s">
        <v>257</v>
      </c>
      <c r="V72" s="8" t="s">
        <v>217</v>
      </c>
      <c r="W72" s="8"/>
      <c r="X72" s="161" t="str">
        <f>VLOOKUP(B72,[1]Sheet1!$B:$X,23,0)</f>
        <v>陈亚飞、杨桂初</v>
      </c>
    </row>
    <row r="73" s="30" customFormat="1" ht="99" customHeight="1" spans="1:24">
      <c r="A73" s="151">
        <v>67</v>
      </c>
      <c r="B73" s="14" t="s">
        <v>260</v>
      </c>
      <c r="C73" s="14" t="s">
        <v>47</v>
      </c>
      <c r="D73" s="14" t="s">
        <v>232</v>
      </c>
      <c r="E73" s="14" t="s">
        <v>212</v>
      </c>
      <c r="F73" s="14" t="s">
        <v>214</v>
      </c>
      <c r="G73" s="8" t="s">
        <v>251</v>
      </c>
      <c r="H73" s="8" t="s">
        <v>212</v>
      </c>
      <c r="I73" s="14" t="s">
        <v>261</v>
      </c>
      <c r="J73" s="155">
        <v>12</v>
      </c>
      <c r="K73" s="155">
        <v>12</v>
      </c>
      <c r="L73" s="155"/>
      <c r="M73" s="155"/>
      <c r="N73" s="155"/>
      <c r="O73" s="8">
        <v>1</v>
      </c>
      <c r="P73" s="8">
        <v>65</v>
      </c>
      <c r="Q73" s="8">
        <v>222</v>
      </c>
      <c r="R73" s="8">
        <v>1</v>
      </c>
      <c r="S73" s="8">
        <v>39</v>
      </c>
      <c r="T73" s="8">
        <v>139</v>
      </c>
      <c r="U73" s="8" t="s">
        <v>257</v>
      </c>
      <c r="V73" s="8" t="s">
        <v>217</v>
      </c>
      <c r="W73" s="8"/>
      <c r="X73" s="161" t="str">
        <f>VLOOKUP(B73,[1]Sheet1!$B:$X,23,0)</f>
        <v>胡桂枝、文明山、葛雅婷</v>
      </c>
    </row>
    <row r="74" s="30" customFormat="1" ht="94" customHeight="1" spans="1:24">
      <c r="A74" s="151">
        <v>68</v>
      </c>
      <c r="B74" s="14" t="s">
        <v>262</v>
      </c>
      <c r="C74" s="14" t="s">
        <v>47</v>
      </c>
      <c r="D74" s="14" t="s">
        <v>232</v>
      </c>
      <c r="E74" s="14" t="s">
        <v>212</v>
      </c>
      <c r="F74" s="14" t="s">
        <v>251</v>
      </c>
      <c r="G74" s="8" t="s">
        <v>263</v>
      </c>
      <c r="H74" s="8" t="s">
        <v>212</v>
      </c>
      <c r="I74" s="14" t="s">
        <v>264</v>
      </c>
      <c r="J74" s="155">
        <v>12</v>
      </c>
      <c r="K74" s="155">
        <v>12</v>
      </c>
      <c r="L74" s="155"/>
      <c r="M74" s="155"/>
      <c r="N74" s="155"/>
      <c r="O74" s="8">
        <v>1</v>
      </c>
      <c r="P74" s="8">
        <v>77</v>
      </c>
      <c r="Q74" s="8">
        <v>245</v>
      </c>
      <c r="R74" s="8">
        <v>1</v>
      </c>
      <c r="S74" s="8">
        <v>39</v>
      </c>
      <c r="T74" s="8">
        <v>139</v>
      </c>
      <c r="U74" s="8" t="s">
        <v>257</v>
      </c>
      <c r="V74" s="8" t="s">
        <v>217</v>
      </c>
      <c r="W74" s="8"/>
      <c r="X74" s="161" t="s">
        <v>265</v>
      </c>
    </row>
    <row r="75" s="35" customFormat="1" ht="36" customHeight="1" spans="1:25">
      <c r="A75" s="151">
        <v>69</v>
      </c>
      <c r="B75" s="14" t="s">
        <v>266</v>
      </c>
      <c r="C75" s="14" t="s">
        <v>47</v>
      </c>
      <c r="D75" s="14" t="s">
        <v>232</v>
      </c>
      <c r="E75" s="14" t="s">
        <v>212</v>
      </c>
      <c r="F75" s="14">
        <v>2022.2</v>
      </c>
      <c r="G75" s="14">
        <v>2022.4</v>
      </c>
      <c r="H75" s="8" t="s">
        <v>212</v>
      </c>
      <c r="I75" s="14" t="s">
        <v>267</v>
      </c>
      <c r="J75" s="155">
        <v>5</v>
      </c>
      <c r="K75" s="155">
        <v>5</v>
      </c>
      <c r="L75" s="155"/>
      <c r="M75" s="155"/>
      <c r="N75" s="155"/>
      <c r="O75" s="8">
        <v>1</v>
      </c>
      <c r="P75" s="8">
        <v>28</v>
      </c>
      <c r="Q75" s="8">
        <v>103</v>
      </c>
      <c r="R75" s="8"/>
      <c r="S75" s="8">
        <v>0</v>
      </c>
      <c r="T75" s="8">
        <v>0</v>
      </c>
      <c r="U75" s="8" t="s">
        <v>257</v>
      </c>
      <c r="V75" s="8" t="s">
        <v>217</v>
      </c>
      <c r="W75" s="8"/>
      <c r="X75" s="161"/>
      <c r="Y75" s="146" t="s">
        <v>54</v>
      </c>
    </row>
    <row r="76" s="30" customFormat="1" ht="87" customHeight="1" spans="1:24">
      <c r="A76" s="151">
        <v>70</v>
      </c>
      <c r="B76" s="14" t="s">
        <v>268</v>
      </c>
      <c r="C76" s="14" t="s">
        <v>47</v>
      </c>
      <c r="D76" s="14" t="s">
        <v>48</v>
      </c>
      <c r="E76" s="14" t="s">
        <v>212</v>
      </c>
      <c r="F76" s="14" t="s">
        <v>269</v>
      </c>
      <c r="G76" s="8" t="s">
        <v>270</v>
      </c>
      <c r="H76" s="8" t="s">
        <v>212</v>
      </c>
      <c r="I76" s="14" t="s">
        <v>271</v>
      </c>
      <c r="J76" s="155">
        <v>10</v>
      </c>
      <c r="K76" s="155">
        <v>10</v>
      </c>
      <c r="L76" s="155"/>
      <c r="M76" s="155"/>
      <c r="N76" s="155"/>
      <c r="O76" s="8">
        <v>1</v>
      </c>
      <c r="P76" s="8">
        <v>602</v>
      </c>
      <c r="Q76" s="8">
        <v>2095</v>
      </c>
      <c r="R76" s="8">
        <v>1</v>
      </c>
      <c r="S76" s="8">
        <v>39</v>
      </c>
      <c r="T76" s="8">
        <v>139</v>
      </c>
      <c r="U76" s="8" t="s">
        <v>272</v>
      </c>
      <c r="V76" s="8" t="s">
        <v>217</v>
      </c>
      <c r="W76" s="8"/>
      <c r="X76" s="161" t="s">
        <v>273</v>
      </c>
    </row>
    <row r="77" s="30" customFormat="1" ht="80" customHeight="1" spans="1:24">
      <c r="A77" s="151">
        <v>71</v>
      </c>
      <c r="B77" s="14" t="s">
        <v>274</v>
      </c>
      <c r="C77" s="14" t="s">
        <v>47</v>
      </c>
      <c r="D77" s="14" t="s">
        <v>232</v>
      </c>
      <c r="E77" s="14" t="s">
        <v>212</v>
      </c>
      <c r="F77" s="14" t="s">
        <v>270</v>
      </c>
      <c r="G77" s="8" t="s">
        <v>236</v>
      </c>
      <c r="H77" s="8" t="s">
        <v>212</v>
      </c>
      <c r="I77" s="14" t="s">
        <v>274</v>
      </c>
      <c r="J77" s="155">
        <v>10</v>
      </c>
      <c r="K77" s="155">
        <v>10</v>
      </c>
      <c r="L77" s="155"/>
      <c r="M77" s="155"/>
      <c r="N77" s="155"/>
      <c r="O77" s="8">
        <v>1</v>
      </c>
      <c r="P77" s="8">
        <v>40</v>
      </c>
      <c r="Q77" s="8">
        <v>156</v>
      </c>
      <c r="R77" s="8">
        <v>1</v>
      </c>
      <c r="S77" s="8">
        <v>39</v>
      </c>
      <c r="T77" s="8">
        <v>139</v>
      </c>
      <c r="U77" s="8" t="s">
        <v>51</v>
      </c>
      <c r="V77" s="8" t="s">
        <v>217</v>
      </c>
      <c r="W77" s="8"/>
      <c r="X77" s="161" t="str">
        <f>VLOOKUP(B77,[1]Sheet1!$B:$X,23,0)</f>
        <v>郭义、郭健、郭立明</v>
      </c>
    </row>
    <row r="78" s="30" customFormat="1" ht="82" customHeight="1" spans="1:24">
      <c r="A78" s="151">
        <v>72</v>
      </c>
      <c r="B78" s="14" t="s">
        <v>275</v>
      </c>
      <c r="C78" s="14" t="s">
        <v>47</v>
      </c>
      <c r="D78" s="14" t="s">
        <v>232</v>
      </c>
      <c r="E78" s="14" t="s">
        <v>212</v>
      </c>
      <c r="F78" s="14" t="s">
        <v>236</v>
      </c>
      <c r="G78" s="8" t="s">
        <v>244</v>
      </c>
      <c r="H78" s="8" t="s">
        <v>212</v>
      </c>
      <c r="I78" s="14" t="s">
        <v>275</v>
      </c>
      <c r="J78" s="155">
        <v>7.5</v>
      </c>
      <c r="K78" s="155">
        <v>7.5</v>
      </c>
      <c r="L78" s="155"/>
      <c r="M78" s="155"/>
      <c r="N78" s="155"/>
      <c r="O78" s="8">
        <v>1</v>
      </c>
      <c r="P78" s="8">
        <v>36</v>
      </c>
      <c r="Q78" s="8">
        <v>137</v>
      </c>
      <c r="R78" s="8">
        <v>1</v>
      </c>
      <c r="S78" s="8">
        <v>39</v>
      </c>
      <c r="T78" s="8">
        <v>139</v>
      </c>
      <c r="U78" s="8" t="s">
        <v>51</v>
      </c>
      <c r="V78" s="8" t="s">
        <v>217</v>
      </c>
      <c r="W78" s="8"/>
      <c r="X78" s="161" t="str">
        <f>VLOOKUP(B78,[1]Sheet1!$B:$X,23,0)</f>
        <v>陈亚飞、杨桂初</v>
      </c>
    </row>
    <row r="79" s="30" customFormat="1" ht="69" customHeight="1" spans="1:24">
      <c r="A79" s="151">
        <v>73</v>
      </c>
      <c r="B79" s="14" t="s">
        <v>276</v>
      </c>
      <c r="C79" s="14" t="s">
        <v>47</v>
      </c>
      <c r="D79" s="14" t="s">
        <v>232</v>
      </c>
      <c r="E79" s="14" t="s">
        <v>212</v>
      </c>
      <c r="F79" s="14" t="s">
        <v>244</v>
      </c>
      <c r="G79" s="8" t="s">
        <v>237</v>
      </c>
      <c r="H79" s="8" t="s">
        <v>212</v>
      </c>
      <c r="I79" s="14" t="s">
        <v>276</v>
      </c>
      <c r="J79" s="155">
        <v>20</v>
      </c>
      <c r="K79" s="155">
        <v>20</v>
      </c>
      <c r="L79" s="155"/>
      <c r="M79" s="155"/>
      <c r="N79" s="155"/>
      <c r="O79" s="8">
        <v>1</v>
      </c>
      <c r="P79" s="8">
        <v>81</v>
      </c>
      <c r="Q79" s="8">
        <v>269</v>
      </c>
      <c r="R79" s="8">
        <v>1</v>
      </c>
      <c r="S79" s="8">
        <v>39</v>
      </c>
      <c r="T79" s="8">
        <v>139</v>
      </c>
      <c r="U79" s="8" t="s">
        <v>51</v>
      </c>
      <c r="V79" s="8" t="s">
        <v>217</v>
      </c>
      <c r="W79" s="8"/>
      <c r="X79" s="161" t="str">
        <f>VLOOKUP(B79,[1]Sheet1!$B:$X,23,0)</f>
        <v>胡桂枝、文明山、葛雅婷、许业兴、滕月婵、李国兴</v>
      </c>
    </row>
    <row r="80" s="30" customFormat="1" ht="72" customHeight="1" spans="1:24">
      <c r="A80" s="151">
        <v>74</v>
      </c>
      <c r="B80" s="14" t="s">
        <v>277</v>
      </c>
      <c r="C80" s="14" t="s">
        <v>47</v>
      </c>
      <c r="D80" s="14" t="s">
        <v>232</v>
      </c>
      <c r="E80" s="14" t="s">
        <v>212</v>
      </c>
      <c r="F80" s="14" t="s">
        <v>237</v>
      </c>
      <c r="G80" s="8" t="s">
        <v>220</v>
      </c>
      <c r="H80" s="8" t="s">
        <v>212</v>
      </c>
      <c r="I80" s="14" t="s">
        <v>277</v>
      </c>
      <c r="J80" s="155">
        <v>20</v>
      </c>
      <c r="K80" s="155">
        <v>20</v>
      </c>
      <c r="L80" s="155"/>
      <c r="M80" s="155"/>
      <c r="N80" s="155"/>
      <c r="O80" s="8">
        <v>1</v>
      </c>
      <c r="P80" s="8">
        <v>40</v>
      </c>
      <c r="Q80" s="8">
        <v>156</v>
      </c>
      <c r="R80" s="8">
        <v>1</v>
      </c>
      <c r="S80" s="8">
        <v>39</v>
      </c>
      <c r="T80" s="8">
        <v>139</v>
      </c>
      <c r="U80" s="8" t="s">
        <v>51</v>
      </c>
      <c r="V80" s="8" t="s">
        <v>217</v>
      </c>
      <c r="W80" s="8"/>
      <c r="X80" s="161" t="s">
        <v>278</v>
      </c>
    </row>
    <row r="81" s="30" customFormat="1" ht="71" customHeight="1" spans="1:24">
      <c r="A81" s="151">
        <v>75</v>
      </c>
      <c r="B81" s="14" t="s">
        <v>279</v>
      </c>
      <c r="C81" s="14" t="s">
        <v>47</v>
      </c>
      <c r="D81" s="14" t="s">
        <v>232</v>
      </c>
      <c r="E81" s="14" t="s">
        <v>212</v>
      </c>
      <c r="F81" s="14" t="s">
        <v>220</v>
      </c>
      <c r="G81" s="8" t="s">
        <v>213</v>
      </c>
      <c r="H81" s="8" t="s">
        <v>212</v>
      </c>
      <c r="I81" s="14" t="s">
        <v>279</v>
      </c>
      <c r="J81" s="155">
        <v>13</v>
      </c>
      <c r="K81" s="155">
        <v>13</v>
      </c>
      <c r="L81" s="155"/>
      <c r="M81" s="155"/>
      <c r="N81" s="155"/>
      <c r="O81" s="8">
        <v>1</v>
      </c>
      <c r="P81" s="8">
        <v>36</v>
      </c>
      <c r="Q81" s="8">
        <v>137</v>
      </c>
      <c r="R81" s="8">
        <v>1</v>
      </c>
      <c r="S81" s="8">
        <v>39</v>
      </c>
      <c r="T81" s="8">
        <v>139</v>
      </c>
      <c r="U81" s="8" t="s">
        <v>51</v>
      </c>
      <c r="V81" s="8" t="s">
        <v>217</v>
      </c>
      <c r="W81" s="8"/>
      <c r="X81" s="161" t="s">
        <v>280</v>
      </c>
    </row>
    <row r="82" s="30" customFormat="1" ht="69" customHeight="1" spans="1:24">
      <c r="A82" s="151">
        <v>76</v>
      </c>
      <c r="B82" s="14" t="s">
        <v>281</v>
      </c>
      <c r="C82" s="14" t="s">
        <v>47</v>
      </c>
      <c r="D82" s="14" t="s">
        <v>232</v>
      </c>
      <c r="E82" s="14" t="s">
        <v>212</v>
      </c>
      <c r="F82" s="14" t="s">
        <v>213</v>
      </c>
      <c r="G82" s="8" t="s">
        <v>255</v>
      </c>
      <c r="H82" s="8" t="s">
        <v>212</v>
      </c>
      <c r="I82" s="14" t="s">
        <v>281</v>
      </c>
      <c r="J82" s="155">
        <v>16.5</v>
      </c>
      <c r="K82" s="155">
        <v>16.5</v>
      </c>
      <c r="L82" s="155"/>
      <c r="M82" s="155"/>
      <c r="N82" s="155"/>
      <c r="O82" s="8">
        <v>1</v>
      </c>
      <c r="P82" s="8">
        <v>81</v>
      </c>
      <c r="Q82" s="8">
        <v>269</v>
      </c>
      <c r="R82" s="8">
        <v>1</v>
      </c>
      <c r="S82" s="8">
        <v>39</v>
      </c>
      <c r="T82" s="8">
        <v>139</v>
      </c>
      <c r="U82" s="8" t="s">
        <v>51</v>
      </c>
      <c r="V82" s="8" t="s">
        <v>217</v>
      </c>
      <c r="W82" s="8"/>
      <c r="X82" s="161" t="s">
        <v>282</v>
      </c>
    </row>
    <row r="83" s="30" customFormat="1" ht="73" customHeight="1" spans="1:24">
      <c r="A83" s="151">
        <v>77</v>
      </c>
      <c r="B83" s="14" t="s">
        <v>283</v>
      </c>
      <c r="C83" s="14" t="s">
        <v>47</v>
      </c>
      <c r="D83" s="14" t="s">
        <v>232</v>
      </c>
      <c r="E83" s="14" t="s">
        <v>212</v>
      </c>
      <c r="F83" s="14" t="s">
        <v>255</v>
      </c>
      <c r="G83" s="8" t="s">
        <v>214</v>
      </c>
      <c r="H83" s="8" t="s">
        <v>212</v>
      </c>
      <c r="I83" s="14" t="s">
        <v>283</v>
      </c>
      <c r="J83" s="155">
        <v>29</v>
      </c>
      <c r="K83" s="155">
        <v>29</v>
      </c>
      <c r="L83" s="155"/>
      <c r="M83" s="155"/>
      <c r="N83" s="155"/>
      <c r="O83" s="8">
        <v>1</v>
      </c>
      <c r="P83" s="8">
        <v>44</v>
      </c>
      <c r="Q83" s="8">
        <v>138</v>
      </c>
      <c r="R83" s="8">
        <v>1</v>
      </c>
      <c r="S83" s="8">
        <v>39</v>
      </c>
      <c r="T83" s="8">
        <v>139</v>
      </c>
      <c r="U83" s="8" t="s">
        <v>51</v>
      </c>
      <c r="V83" s="8" t="s">
        <v>217</v>
      </c>
      <c r="W83" s="8"/>
      <c r="X83" s="161" t="s">
        <v>284</v>
      </c>
    </row>
    <row r="84" s="30" customFormat="1" ht="78" customHeight="1" spans="1:25">
      <c r="A84" s="151">
        <v>78</v>
      </c>
      <c r="B84" s="8" t="s">
        <v>285</v>
      </c>
      <c r="C84" s="8" t="s">
        <v>92</v>
      </c>
      <c r="D84" s="8" t="s">
        <v>48</v>
      </c>
      <c r="E84" s="8" t="s">
        <v>286</v>
      </c>
      <c r="F84" s="8" t="s">
        <v>213</v>
      </c>
      <c r="G84" s="8" t="s">
        <v>214</v>
      </c>
      <c r="H84" s="8" t="s">
        <v>212</v>
      </c>
      <c r="I84" s="8" t="s">
        <v>287</v>
      </c>
      <c r="J84" s="80">
        <v>28</v>
      </c>
      <c r="K84" s="80">
        <v>28</v>
      </c>
      <c r="L84" s="8"/>
      <c r="M84" s="8"/>
      <c r="N84" s="8"/>
      <c r="O84" s="8">
        <v>1</v>
      </c>
      <c r="P84" s="8">
        <v>601</v>
      </c>
      <c r="Q84" s="8">
        <v>2092</v>
      </c>
      <c r="R84" s="8">
        <v>1</v>
      </c>
      <c r="S84" s="8">
        <v>39</v>
      </c>
      <c r="T84" s="8">
        <v>139</v>
      </c>
      <c r="U84" s="8" t="s">
        <v>95</v>
      </c>
      <c r="V84" s="8" t="s">
        <v>217</v>
      </c>
      <c r="W84" s="8"/>
      <c r="X84" s="161" t="s">
        <v>288</v>
      </c>
      <c r="Y84" s="146" t="s">
        <v>224</v>
      </c>
    </row>
    <row r="85" s="30" customFormat="1" ht="200" customHeight="1" spans="1:24">
      <c r="A85" s="151">
        <v>79</v>
      </c>
      <c r="B85" s="8" t="s">
        <v>289</v>
      </c>
      <c r="C85" s="8" t="s">
        <v>290</v>
      </c>
      <c r="D85" s="8" t="s">
        <v>48</v>
      </c>
      <c r="E85" s="8" t="s">
        <v>212</v>
      </c>
      <c r="F85" s="8" t="s">
        <v>213</v>
      </c>
      <c r="G85" s="8" t="s">
        <v>214</v>
      </c>
      <c r="H85" s="8" t="s">
        <v>212</v>
      </c>
      <c r="I85" s="8" t="s">
        <v>291</v>
      </c>
      <c r="J85" s="80">
        <v>10</v>
      </c>
      <c r="K85" s="80">
        <v>10</v>
      </c>
      <c r="L85" s="8"/>
      <c r="M85" s="8"/>
      <c r="N85" s="8"/>
      <c r="O85" s="8">
        <v>1</v>
      </c>
      <c r="P85" s="8">
        <v>290</v>
      </c>
      <c r="Q85" s="8">
        <v>1038</v>
      </c>
      <c r="R85" s="8">
        <v>1</v>
      </c>
      <c r="S85" s="8">
        <v>14</v>
      </c>
      <c r="T85" s="8">
        <v>44</v>
      </c>
      <c r="U85" s="8" t="s">
        <v>216</v>
      </c>
      <c r="V85" s="8" t="s">
        <v>217</v>
      </c>
      <c r="W85" s="8"/>
      <c r="X85" s="8" t="s">
        <v>292</v>
      </c>
    </row>
    <row r="86" s="142" customFormat="1" ht="72" spans="1:25">
      <c r="A86" s="151">
        <v>80</v>
      </c>
      <c r="B86" s="8" t="s">
        <v>293</v>
      </c>
      <c r="C86" s="8" t="s">
        <v>92</v>
      </c>
      <c r="D86" s="8" t="s">
        <v>48</v>
      </c>
      <c r="E86" s="8" t="s">
        <v>294</v>
      </c>
      <c r="F86" s="15">
        <v>2022.3</v>
      </c>
      <c r="G86" s="15">
        <v>2022.7</v>
      </c>
      <c r="H86" s="8" t="s">
        <v>294</v>
      </c>
      <c r="I86" s="8" t="s">
        <v>295</v>
      </c>
      <c r="J86" s="80">
        <v>35</v>
      </c>
      <c r="K86" s="80">
        <v>35</v>
      </c>
      <c r="L86" s="8"/>
      <c r="M86" s="8"/>
      <c r="N86" s="8"/>
      <c r="O86" s="8">
        <v>1</v>
      </c>
      <c r="P86" s="8">
        <v>1</v>
      </c>
      <c r="Q86" s="8">
        <v>20</v>
      </c>
      <c r="R86" s="8"/>
      <c r="S86" s="8">
        <v>1</v>
      </c>
      <c r="T86" s="8">
        <v>4</v>
      </c>
      <c r="U86" s="8" t="s">
        <v>296</v>
      </c>
      <c r="V86" s="14" t="s">
        <v>142</v>
      </c>
      <c r="W86" s="14"/>
      <c r="X86" s="161" t="s">
        <v>297</v>
      </c>
      <c r="Y86" s="146" t="s">
        <v>224</v>
      </c>
    </row>
    <row r="87" s="142" customFormat="1" ht="72" spans="1:24">
      <c r="A87" s="151">
        <v>81</v>
      </c>
      <c r="B87" s="8" t="s">
        <v>298</v>
      </c>
      <c r="C87" s="8" t="s">
        <v>92</v>
      </c>
      <c r="D87" s="8" t="s">
        <v>48</v>
      </c>
      <c r="E87" s="8" t="s">
        <v>294</v>
      </c>
      <c r="F87" s="15">
        <v>2022.3</v>
      </c>
      <c r="G87" s="15">
        <v>2022.8</v>
      </c>
      <c r="H87" s="8" t="s">
        <v>294</v>
      </c>
      <c r="I87" s="8" t="s">
        <v>299</v>
      </c>
      <c r="J87" s="80">
        <v>20</v>
      </c>
      <c r="K87" s="80">
        <v>20</v>
      </c>
      <c r="L87" s="8"/>
      <c r="M87" s="8"/>
      <c r="N87" s="8"/>
      <c r="O87" s="8">
        <v>1</v>
      </c>
      <c r="P87" s="8">
        <v>1</v>
      </c>
      <c r="Q87" s="8">
        <v>37</v>
      </c>
      <c r="R87" s="8"/>
      <c r="S87" s="8">
        <v>1</v>
      </c>
      <c r="T87" s="8">
        <v>7</v>
      </c>
      <c r="U87" s="8" t="s">
        <v>296</v>
      </c>
      <c r="V87" s="14" t="s">
        <v>142</v>
      </c>
      <c r="W87" s="14"/>
      <c r="X87" s="161" t="s">
        <v>300</v>
      </c>
    </row>
    <row r="88" s="142" customFormat="1" ht="72" spans="1:25">
      <c r="A88" s="151">
        <v>82</v>
      </c>
      <c r="B88" s="8" t="s">
        <v>301</v>
      </c>
      <c r="C88" s="8" t="s">
        <v>92</v>
      </c>
      <c r="D88" s="8" t="s">
        <v>48</v>
      </c>
      <c r="E88" s="8" t="s">
        <v>294</v>
      </c>
      <c r="F88" s="15">
        <v>2022.3</v>
      </c>
      <c r="G88" s="15">
        <v>2022.6</v>
      </c>
      <c r="H88" s="8" t="s">
        <v>294</v>
      </c>
      <c r="I88" s="8" t="s">
        <v>302</v>
      </c>
      <c r="J88" s="80">
        <v>10</v>
      </c>
      <c r="K88" s="80">
        <v>10</v>
      </c>
      <c r="L88" s="17"/>
      <c r="M88" s="17"/>
      <c r="N88" s="17"/>
      <c r="O88" s="8">
        <v>1</v>
      </c>
      <c r="P88" s="8">
        <v>4</v>
      </c>
      <c r="Q88" s="8">
        <v>40</v>
      </c>
      <c r="R88" s="17"/>
      <c r="S88" s="8">
        <v>4</v>
      </c>
      <c r="T88" s="8">
        <v>11</v>
      </c>
      <c r="U88" s="8" t="s">
        <v>296</v>
      </c>
      <c r="V88" s="14" t="s">
        <v>142</v>
      </c>
      <c r="W88" s="14"/>
      <c r="X88" s="161" t="s">
        <v>300</v>
      </c>
      <c r="Y88" s="41" t="s">
        <v>54</v>
      </c>
    </row>
    <row r="89" s="135" customFormat="1" ht="72" spans="1:24">
      <c r="A89" s="151">
        <v>83</v>
      </c>
      <c r="B89" s="8" t="s">
        <v>303</v>
      </c>
      <c r="C89" s="8" t="s">
        <v>92</v>
      </c>
      <c r="D89" s="8" t="s">
        <v>48</v>
      </c>
      <c r="E89" s="8" t="s">
        <v>294</v>
      </c>
      <c r="F89" s="15">
        <v>2022.3</v>
      </c>
      <c r="G89" s="15">
        <v>2022.6</v>
      </c>
      <c r="H89" s="8" t="s">
        <v>294</v>
      </c>
      <c r="I89" s="8" t="s">
        <v>304</v>
      </c>
      <c r="J89" s="80">
        <v>20</v>
      </c>
      <c r="K89" s="80">
        <v>20</v>
      </c>
      <c r="L89" s="15"/>
      <c r="M89" s="15"/>
      <c r="N89" s="15"/>
      <c r="O89" s="8">
        <v>1</v>
      </c>
      <c r="P89" s="8">
        <v>51</v>
      </c>
      <c r="Q89" s="8">
        <v>134</v>
      </c>
      <c r="R89" s="15"/>
      <c r="S89" s="8">
        <v>51</v>
      </c>
      <c r="T89" s="8">
        <v>134</v>
      </c>
      <c r="U89" s="8" t="s">
        <v>296</v>
      </c>
      <c r="V89" s="8" t="s">
        <v>305</v>
      </c>
      <c r="W89" s="8"/>
      <c r="X89" s="161" t="s">
        <v>306</v>
      </c>
    </row>
    <row r="90" s="135" customFormat="1" ht="72" spans="1:24">
      <c r="A90" s="151">
        <v>84</v>
      </c>
      <c r="B90" s="8" t="s">
        <v>307</v>
      </c>
      <c r="C90" s="8" t="s">
        <v>92</v>
      </c>
      <c r="D90" s="8" t="s">
        <v>48</v>
      </c>
      <c r="E90" s="8" t="s">
        <v>294</v>
      </c>
      <c r="F90" s="15">
        <v>2022.3</v>
      </c>
      <c r="G90" s="15">
        <v>2022.6</v>
      </c>
      <c r="H90" s="8" t="s">
        <v>294</v>
      </c>
      <c r="I90" s="8" t="s">
        <v>308</v>
      </c>
      <c r="J90" s="80">
        <v>15</v>
      </c>
      <c r="K90" s="80">
        <v>15</v>
      </c>
      <c r="L90" s="8"/>
      <c r="M90" s="8"/>
      <c r="N90" s="8"/>
      <c r="O90" s="8">
        <v>1</v>
      </c>
      <c r="P90" s="8">
        <v>7</v>
      </c>
      <c r="Q90" s="8">
        <v>30</v>
      </c>
      <c r="R90" s="8"/>
      <c r="S90" s="8">
        <v>7</v>
      </c>
      <c r="T90" s="8">
        <v>30</v>
      </c>
      <c r="U90" s="8" t="s">
        <v>296</v>
      </c>
      <c r="V90" s="8" t="s">
        <v>305</v>
      </c>
      <c r="W90" s="8"/>
      <c r="X90" s="161" t="s">
        <v>309</v>
      </c>
    </row>
    <row r="91" s="135" customFormat="1" ht="60" spans="1:24">
      <c r="A91" s="151">
        <v>85</v>
      </c>
      <c r="B91" s="8" t="s">
        <v>310</v>
      </c>
      <c r="C91" s="8" t="s">
        <v>92</v>
      </c>
      <c r="D91" s="8" t="s">
        <v>48</v>
      </c>
      <c r="E91" s="8" t="s">
        <v>294</v>
      </c>
      <c r="F91" s="15">
        <v>2022.3</v>
      </c>
      <c r="G91" s="15">
        <v>2022.8</v>
      </c>
      <c r="H91" s="8" t="s">
        <v>294</v>
      </c>
      <c r="I91" s="8" t="s">
        <v>311</v>
      </c>
      <c r="J91" s="80">
        <v>20</v>
      </c>
      <c r="K91" s="80">
        <v>20</v>
      </c>
      <c r="L91" s="8"/>
      <c r="M91" s="8"/>
      <c r="N91" s="8"/>
      <c r="O91" s="8">
        <v>1</v>
      </c>
      <c r="P91" s="8">
        <v>20</v>
      </c>
      <c r="Q91" s="8">
        <v>50</v>
      </c>
      <c r="R91" s="8"/>
      <c r="S91" s="8">
        <v>20</v>
      </c>
      <c r="T91" s="8">
        <v>3</v>
      </c>
      <c r="U91" s="8" t="s">
        <v>95</v>
      </c>
      <c r="V91" s="14" t="s">
        <v>142</v>
      </c>
      <c r="W91" s="14"/>
      <c r="X91" s="161" t="s">
        <v>312</v>
      </c>
    </row>
    <row r="92" s="135" customFormat="1" ht="60" spans="1:24">
      <c r="A92" s="151">
        <v>86</v>
      </c>
      <c r="B92" s="8" t="s">
        <v>313</v>
      </c>
      <c r="C92" s="8" t="s">
        <v>92</v>
      </c>
      <c r="D92" s="8" t="s">
        <v>48</v>
      </c>
      <c r="E92" s="8" t="s">
        <v>294</v>
      </c>
      <c r="F92" s="15">
        <v>2022.3</v>
      </c>
      <c r="G92" s="15">
        <v>2022.8</v>
      </c>
      <c r="H92" s="8" t="s">
        <v>294</v>
      </c>
      <c r="I92" s="8" t="s">
        <v>314</v>
      </c>
      <c r="J92" s="80">
        <v>15</v>
      </c>
      <c r="K92" s="80">
        <v>15</v>
      </c>
      <c r="L92" s="8"/>
      <c r="M92" s="8"/>
      <c r="N92" s="8"/>
      <c r="O92" s="8">
        <v>1</v>
      </c>
      <c r="P92" s="8">
        <v>15</v>
      </c>
      <c r="Q92" s="8">
        <v>36</v>
      </c>
      <c r="R92" s="8"/>
      <c r="S92" s="8">
        <v>4</v>
      </c>
      <c r="T92" s="8">
        <v>10</v>
      </c>
      <c r="U92" s="8" t="s">
        <v>95</v>
      </c>
      <c r="V92" s="14" t="s">
        <v>142</v>
      </c>
      <c r="W92" s="14"/>
      <c r="X92" s="161" t="s">
        <v>315</v>
      </c>
    </row>
    <row r="93" s="135" customFormat="1" ht="64" customHeight="1" spans="1:24">
      <c r="A93" s="151">
        <v>87</v>
      </c>
      <c r="B93" s="8" t="s">
        <v>316</v>
      </c>
      <c r="C93" s="8" t="s">
        <v>92</v>
      </c>
      <c r="D93" s="8" t="s">
        <v>48</v>
      </c>
      <c r="E93" s="8" t="s">
        <v>294</v>
      </c>
      <c r="F93" s="15">
        <v>2022.2</v>
      </c>
      <c r="G93" s="15">
        <v>2022.8</v>
      </c>
      <c r="H93" s="8" t="s">
        <v>294</v>
      </c>
      <c r="I93" s="8" t="s">
        <v>317</v>
      </c>
      <c r="J93" s="80">
        <v>10</v>
      </c>
      <c r="K93" s="80">
        <v>10</v>
      </c>
      <c r="L93" s="8"/>
      <c r="M93" s="8"/>
      <c r="N93" s="8"/>
      <c r="O93" s="8">
        <v>1</v>
      </c>
      <c r="P93" s="8">
        <v>50</v>
      </c>
      <c r="Q93" s="8">
        <v>83</v>
      </c>
      <c r="R93" s="8"/>
      <c r="S93" s="8">
        <v>50</v>
      </c>
      <c r="T93" s="8">
        <v>5</v>
      </c>
      <c r="U93" s="8" t="s">
        <v>296</v>
      </c>
      <c r="V93" s="14" t="s">
        <v>142</v>
      </c>
      <c r="W93" s="14"/>
      <c r="X93" s="161" t="s">
        <v>318</v>
      </c>
    </row>
    <row r="94" s="135" customFormat="1" ht="72" spans="1:24">
      <c r="A94" s="151">
        <v>88</v>
      </c>
      <c r="B94" s="8" t="s">
        <v>319</v>
      </c>
      <c r="C94" s="8" t="s">
        <v>92</v>
      </c>
      <c r="D94" s="8" t="s">
        <v>48</v>
      </c>
      <c r="E94" s="8" t="s">
        <v>294</v>
      </c>
      <c r="F94" s="15">
        <v>2022.2</v>
      </c>
      <c r="G94" s="15">
        <v>2022.8</v>
      </c>
      <c r="H94" s="8" t="s">
        <v>294</v>
      </c>
      <c r="I94" s="8" t="s">
        <v>320</v>
      </c>
      <c r="J94" s="80">
        <v>20</v>
      </c>
      <c r="K94" s="80">
        <v>20</v>
      </c>
      <c r="L94" s="8"/>
      <c r="M94" s="8"/>
      <c r="N94" s="8"/>
      <c r="O94" s="8">
        <v>1</v>
      </c>
      <c r="P94" s="8">
        <v>7</v>
      </c>
      <c r="Q94" s="8">
        <v>15</v>
      </c>
      <c r="R94" s="8"/>
      <c r="S94" s="8">
        <v>3</v>
      </c>
      <c r="T94" s="8">
        <v>12</v>
      </c>
      <c r="U94" s="8" t="s">
        <v>296</v>
      </c>
      <c r="V94" s="14" t="s">
        <v>142</v>
      </c>
      <c r="W94" s="14"/>
      <c r="X94" s="161" t="s">
        <v>321</v>
      </c>
    </row>
    <row r="95" s="135" customFormat="1" ht="72" spans="1:24">
      <c r="A95" s="151">
        <v>89</v>
      </c>
      <c r="B95" s="8" t="s">
        <v>322</v>
      </c>
      <c r="C95" s="8" t="s">
        <v>92</v>
      </c>
      <c r="D95" s="8" t="s">
        <v>48</v>
      </c>
      <c r="E95" s="8" t="s">
        <v>294</v>
      </c>
      <c r="F95" s="15">
        <v>2022.2</v>
      </c>
      <c r="G95" s="15">
        <v>2022.8</v>
      </c>
      <c r="H95" s="8" t="s">
        <v>294</v>
      </c>
      <c r="I95" s="8" t="s">
        <v>323</v>
      </c>
      <c r="J95" s="80">
        <v>30</v>
      </c>
      <c r="K95" s="80">
        <v>30</v>
      </c>
      <c r="L95" s="8"/>
      <c r="M95" s="8"/>
      <c r="N95" s="8"/>
      <c r="O95" s="8">
        <v>1</v>
      </c>
      <c r="P95" s="8">
        <v>10</v>
      </c>
      <c r="Q95" s="8">
        <v>30</v>
      </c>
      <c r="R95" s="8"/>
      <c r="S95" s="8">
        <v>7</v>
      </c>
      <c r="T95" s="8">
        <v>13</v>
      </c>
      <c r="U95" s="8" t="s">
        <v>296</v>
      </c>
      <c r="V95" s="14" t="s">
        <v>142</v>
      </c>
      <c r="W95" s="14"/>
      <c r="X95" s="161" t="s">
        <v>297</v>
      </c>
    </row>
    <row r="96" s="135" customFormat="1" ht="72" spans="1:24">
      <c r="A96" s="151">
        <v>90</v>
      </c>
      <c r="B96" s="8" t="s">
        <v>324</v>
      </c>
      <c r="C96" s="8" t="s">
        <v>92</v>
      </c>
      <c r="D96" s="8" t="s">
        <v>48</v>
      </c>
      <c r="E96" s="8" t="s">
        <v>294</v>
      </c>
      <c r="F96" s="15">
        <v>2022.3</v>
      </c>
      <c r="G96" s="15">
        <v>2022.5</v>
      </c>
      <c r="H96" s="8" t="s">
        <v>294</v>
      </c>
      <c r="I96" s="8" t="s">
        <v>325</v>
      </c>
      <c r="J96" s="80">
        <v>10</v>
      </c>
      <c r="K96" s="80">
        <v>10</v>
      </c>
      <c r="L96" s="15"/>
      <c r="M96" s="15"/>
      <c r="N96" s="15"/>
      <c r="O96" s="8">
        <v>1</v>
      </c>
      <c r="P96" s="8">
        <v>3</v>
      </c>
      <c r="Q96" s="8">
        <v>30</v>
      </c>
      <c r="R96" s="15"/>
      <c r="S96" s="8">
        <v>3</v>
      </c>
      <c r="T96" s="8">
        <v>7</v>
      </c>
      <c r="U96" s="8" t="s">
        <v>296</v>
      </c>
      <c r="V96" s="14" t="s">
        <v>142</v>
      </c>
      <c r="W96" s="14"/>
      <c r="X96" s="162" t="s">
        <v>326</v>
      </c>
    </row>
    <row r="97" s="135" customFormat="1" ht="72" spans="1:24">
      <c r="A97" s="151">
        <v>91</v>
      </c>
      <c r="B97" s="8" t="s">
        <v>303</v>
      </c>
      <c r="C97" s="8" t="s">
        <v>92</v>
      </c>
      <c r="D97" s="8" t="s">
        <v>48</v>
      </c>
      <c r="E97" s="8" t="s">
        <v>294</v>
      </c>
      <c r="F97" s="15">
        <v>2022.3</v>
      </c>
      <c r="G97" s="15">
        <v>2022.6</v>
      </c>
      <c r="H97" s="8" t="s">
        <v>294</v>
      </c>
      <c r="I97" s="8" t="s">
        <v>327</v>
      </c>
      <c r="J97" s="80">
        <v>20</v>
      </c>
      <c r="K97" s="80">
        <v>20</v>
      </c>
      <c r="L97" s="15"/>
      <c r="M97" s="15"/>
      <c r="N97" s="15"/>
      <c r="O97" s="8">
        <v>1</v>
      </c>
      <c r="P97" s="8">
        <v>50</v>
      </c>
      <c r="Q97" s="8">
        <v>895</v>
      </c>
      <c r="R97" s="15"/>
      <c r="S97" s="8">
        <v>50</v>
      </c>
      <c r="T97" s="8">
        <v>895</v>
      </c>
      <c r="U97" s="8" t="s">
        <v>296</v>
      </c>
      <c r="V97" s="8" t="s">
        <v>305</v>
      </c>
      <c r="W97" s="8"/>
      <c r="X97" s="161" t="s">
        <v>306</v>
      </c>
    </row>
    <row r="98" s="135" customFormat="1" ht="60" spans="1:24">
      <c r="A98" s="151">
        <v>92</v>
      </c>
      <c r="B98" s="8" t="s">
        <v>328</v>
      </c>
      <c r="C98" s="8" t="s">
        <v>92</v>
      </c>
      <c r="D98" s="8" t="s">
        <v>48</v>
      </c>
      <c r="E98" s="8" t="s">
        <v>294</v>
      </c>
      <c r="F98" s="15">
        <v>2022.3</v>
      </c>
      <c r="G98" s="15">
        <v>2022.5</v>
      </c>
      <c r="H98" s="8" t="s">
        <v>294</v>
      </c>
      <c r="I98" s="8" t="s">
        <v>329</v>
      </c>
      <c r="J98" s="80">
        <v>20</v>
      </c>
      <c r="K98" s="80">
        <v>20</v>
      </c>
      <c r="L98" s="15"/>
      <c r="M98" s="15"/>
      <c r="N98" s="15"/>
      <c r="O98" s="8">
        <v>1</v>
      </c>
      <c r="P98" s="8">
        <v>75</v>
      </c>
      <c r="Q98" s="8">
        <v>50</v>
      </c>
      <c r="R98" s="15"/>
      <c r="S98" s="8">
        <v>3</v>
      </c>
      <c r="T98" s="8">
        <v>7</v>
      </c>
      <c r="U98" s="8" t="s">
        <v>330</v>
      </c>
      <c r="V98" s="8" t="s">
        <v>305</v>
      </c>
      <c r="W98" s="8"/>
      <c r="X98" s="161" t="s">
        <v>315</v>
      </c>
    </row>
    <row r="99" s="135" customFormat="1" ht="72" spans="1:24">
      <c r="A99" s="151">
        <v>93</v>
      </c>
      <c r="B99" s="8" t="s">
        <v>331</v>
      </c>
      <c r="C99" s="8" t="s">
        <v>92</v>
      </c>
      <c r="D99" s="8" t="s">
        <v>48</v>
      </c>
      <c r="E99" s="8" t="s">
        <v>294</v>
      </c>
      <c r="F99" s="15">
        <v>2022.3</v>
      </c>
      <c r="G99" s="15">
        <v>2022.6</v>
      </c>
      <c r="H99" s="8" t="s">
        <v>294</v>
      </c>
      <c r="I99" s="8" t="s">
        <v>332</v>
      </c>
      <c r="J99" s="80">
        <v>15</v>
      </c>
      <c r="K99" s="80">
        <v>15</v>
      </c>
      <c r="L99" s="15"/>
      <c r="M99" s="15"/>
      <c r="N99" s="15"/>
      <c r="O99" s="8">
        <v>1</v>
      </c>
      <c r="P99" s="8">
        <v>4</v>
      </c>
      <c r="Q99" s="8">
        <v>72</v>
      </c>
      <c r="R99" s="15"/>
      <c r="S99" s="8">
        <v>4</v>
      </c>
      <c r="T99" s="8">
        <v>8</v>
      </c>
      <c r="U99" s="8" t="s">
        <v>296</v>
      </c>
      <c r="V99" s="14" t="s">
        <v>142</v>
      </c>
      <c r="W99" s="14"/>
      <c r="X99" s="161" t="s">
        <v>315</v>
      </c>
    </row>
    <row r="100" s="135" customFormat="1" ht="72" spans="1:24">
      <c r="A100" s="151">
        <v>94</v>
      </c>
      <c r="B100" s="8" t="s">
        <v>333</v>
      </c>
      <c r="C100" s="8" t="s">
        <v>92</v>
      </c>
      <c r="D100" s="8" t="s">
        <v>48</v>
      </c>
      <c r="E100" s="8" t="s">
        <v>294</v>
      </c>
      <c r="F100" s="15">
        <v>2022.4</v>
      </c>
      <c r="G100" s="15">
        <v>2022.9</v>
      </c>
      <c r="H100" s="8" t="s">
        <v>294</v>
      </c>
      <c r="I100" s="8" t="s">
        <v>334</v>
      </c>
      <c r="J100" s="80">
        <v>10</v>
      </c>
      <c r="K100" s="80">
        <v>10</v>
      </c>
      <c r="L100" s="15"/>
      <c r="M100" s="15"/>
      <c r="N100" s="15"/>
      <c r="O100" s="8">
        <v>1</v>
      </c>
      <c r="P100" s="8">
        <v>3</v>
      </c>
      <c r="Q100" s="8">
        <v>148</v>
      </c>
      <c r="R100" s="15"/>
      <c r="S100" s="8">
        <v>3</v>
      </c>
      <c r="T100" s="8">
        <v>2</v>
      </c>
      <c r="U100" s="8" t="s">
        <v>296</v>
      </c>
      <c r="V100" s="8" t="s">
        <v>305</v>
      </c>
      <c r="W100" s="8"/>
      <c r="X100" s="161" t="s">
        <v>335</v>
      </c>
    </row>
    <row r="101" s="143" customFormat="1" ht="48" spans="1:24">
      <c r="A101" s="151">
        <v>95</v>
      </c>
      <c r="B101" s="8" t="s">
        <v>336</v>
      </c>
      <c r="C101" s="8" t="s">
        <v>337</v>
      </c>
      <c r="D101" s="15" t="s">
        <v>48</v>
      </c>
      <c r="E101" s="15" t="s">
        <v>294</v>
      </c>
      <c r="F101" s="15">
        <v>2022.05</v>
      </c>
      <c r="G101" s="15">
        <v>2022.12</v>
      </c>
      <c r="H101" s="15" t="s">
        <v>294</v>
      </c>
      <c r="I101" s="8" t="s">
        <v>338</v>
      </c>
      <c r="J101" s="154">
        <v>30</v>
      </c>
      <c r="K101" s="154">
        <v>30</v>
      </c>
      <c r="L101" s="15"/>
      <c r="M101" s="15"/>
      <c r="N101" s="15"/>
      <c r="O101" s="15">
        <v>1</v>
      </c>
      <c r="P101" s="15">
        <v>120</v>
      </c>
      <c r="Q101" s="15">
        <v>130</v>
      </c>
      <c r="R101" s="15"/>
      <c r="S101" s="15">
        <v>15</v>
      </c>
      <c r="T101" s="15">
        <v>15</v>
      </c>
      <c r="U101" s="152" t="s">
        <v>339</v>
      </c>
      <c r="V101" s="8" t="s">
        <v>340</v>
      </c>
      <c r="W101" s="8"/>
      <c r="X101" s="161" t="s">
        <v>341</v>
      </c>
    </row>
    <row r="102" s="144" customFormat="1" ht="120" spans="1:24">
      <c r="A102" s="151">
        <v>96</v>
      </c>
      <c r="B102" s="8" t="s">
        <v>342</v>
      </c>
      <c r="C102" s="8" t="s">
        <v>47</v>
      </c>
      <c r="D102" s="8" t="s">
        <v>48</v>
      </c>
      <c r="E102" s="8" t="s">
        <v>294</v>
      </c>
      <c r="F102" s="8">
        <v>2022.4</v>
      </c>
      <c r="G102" s="8">
        <v>2022.09</v>
      </c>
      <c r="H102" s="8" t="s">
        <v>294</v>
      </c>
      <c r="I102" s="8" t="s">
        <v>343</v>
      </c>
      <c r="J102" s="80">
        <v>30</v>
      </c>
      <c r="K102" s="80">
        <v>30</v>
      </c>
      <c r="L102" s="8"/>
      <c r="M102" s="8"/>
      <c r="N102" s="8"/>
      <c r="O102" s="8">
        <v>1</v>
      </c>
      <c r="P102" s="8">
        <v>120</v>
      </c>
      <c r="Q102" s="8">
        <v>360</v>
      </c>
      <c r="R102" s="8"/>
      <c r="S102" s="8">
        <v>20</v>
      </c>
      <c r="T102" s="8">
        <v>60</v>
      </c>
      <c r="U102" s="8" t="s">
        <v>344</v>
      </c>
      <c r="V102" s="8" t="s">
        <v>345</v>
      </c>
      <c r="W102" s="8"/>
      <c r="X102" s="161" t="s">
        <v>341</v>
      </c>
    </row>
    <row r="103" s="144" customFormat="1" ht="60" spans="1:24">
      <c r="A103" s="151">
        <v>97</v>
      </c>
      <c r="B103" s="8" t="s">
        <v>346</v>
      </c>
      <c r="C103" s="8" t="s">
        <v>47</v>
      </c>
      <c r="D103" s="8" t="s">
        <v>48</v>
      </c>
      <c r="E103" s="8" t="s">
        <v>294</v>
      </c>
      <c r="F103" s="8">
        <v>2022.06</v>
      </c>
      <c r="G103" s="8">
        <v>2022.12</v>
      </c>
      <c r="H103" s="8" t="s">
        <v>294</v>
      </c>
      <c r="I103" s="8" t="s">
        <v>347</v>
      </c>
      <c r="J103" s="80">
        <v>30</v>
      </c>
      <c r="K103" s="80">
        <v>30</v>
      </c>
      <c r="L103" s="8"/>
      <c r="M103" s="8"/>
      <c r="N103" s="8"/>
      <c r="O103" s="8">
        <v>1</v>
      </c>
      <c r="P103" s="8">
        <v>980</v>
      </c>
      <c r="Q103" s="8">
        <v>3300</v>
      </c>
      <c r="R103" s="8"/>
      <c r="S103" s="8">
        <v>51</v>
      </c>
      <c r="T103" s="8">
        <v>139</v>
      </c>
      <c r="U103" s="8" t="s">
        <v>348</v>
      </c>
      <c r="V103" s="8" t="s">
        <v>345</v>
      </c>
      <c r="W103" s="8"/>
      <c r="X103" s="161" t="s">
        <v>349</v>
      </c>
    </row>
    <row r="104" s="41" customFormat="1" ht="63" customHeight="1" spans="1:24">
      <c r="A104" s="151">
        <v>98</v>
      </c>
      <c r="B104" s="8" t="s">
        <v>350</v>
      </c>
      <c r="C104" s="8" t="s">
        <v>47</v>
      </c>
      <c r="D104" s="8" t="s">
        <v>48</v>
      </c>
      <c r="E104" s="8" t="s">
        <v>294</v>
      </c>
      <c r="F104" s="8">
        <v>2022.3</v>
      </c>
      <c r="G104" s="8">
        <v>2022.5</v>
      </c>
      <c r="H104" s="8" t="s">
        <v>294</v>
      </c>
      <c r="I104" s="8" t="s">
        <v>351</v>
      </c>
      <c r="J104" s="80">
        <v>20</v>
      </c>
      <c r="K104" s="80">
        <v>20</v>
      </c>
      <c r="L104" s="8"/>
      <c r="M104" s="8"/>
      <c r="N104" s="8"/>
      <c r="O104" s="8">
        <v>1</v>
      </c>
      <c r="P104" s="8">
        <v>53</v>
      </c>
      <c r="Q104" s="8">
        <v>210</v>
      </c>
      <c r="R104" s="8"/>
      <c r="S104" s="8">
        <v>7</v>
      </c>
      <c r="T104" s="8">
        <v>21</v>
      </c>
      <c r="U104" s="8" t="s">
        <v>352</v>
      </c>
      <c r="V104" s="8" t="s">
        <v>142</v>
      </c>
      <c r="W104" s="8"/>
      <c r="X104" s="161" t="s">
        <v>353</v>
      </c>
    </row>
    <row r="105" s="145" customFormat="1" ht="55" customHeight="1" spans="1:25">
      <c r="A105" s="151">
        <v>99</v>
      </c>
      <c r="B105" s="152" t="s">
        <v>354</v>
      </c>
      <c r="C105" s="152" t="s">
        <v>92</v>
      </c>
      <c r="D105" s="166" t="s">
        <v>48</v>
      </c>
      <c r="E105" s="166" t="s">
        <v>294</v>
      </c>
      <c r="F105" s="166">
        <v>2022.01</v>
      </c>
      <c r="G105" s="166">
        <v>2022.6</v>
      </c>
      <c r="H105" s="166" t="s">
        <v>294</v>
      </c>
      <c r="I105" s="152" t="s">
        <v>355</v>
      </c>
      <c r="J105" s="169">
        <v>15</v>
      </c>
      <c r="K105" s="169">
        <v>15</v>
      </c>
      <c r="L105" s="166"/>
      <c r="M105" s="166"/>
      <c r="N105" s="166"/>
      <c r="O105" s="166">
        <v>1</v>
      </c>
      <c r="P105" s="166" t="s">
        <v>356</v>
      </c>
      <c r="Q105" s="166" t="s">
        <v>357</v>
      </c>
      <c r="R105" s="166"/>
      <c r="S105" s="166" t="s">
        <v>358</v>
      </c>
      <c r="T105" s="166" t="s">
        <v>359</v>
      </c>
      <c r="U105" s="8" t="s">
        <v>360</v>
      </c>
      <c r="V105" s="14" t="s">
        <v>142</v>
      </c>
      <c r="W105" s="14"/>
      <c r="X105" s="170" t="s">
        <v>361</v>
      </c>
      <c r="Y105" s="171" t="s">
        <v>362</v>
      </c>
    </row>
    <row r="106" s="41" customFormat="1" ht="57" customHeight="1" spans="1:24">
      <c r="A106" s="151">
        <v>100</v>
      </c>
      <c r="B106" s="8" t="s">
        <v>363</v>
      </c>
      <c r="C106" s="8" t="s">
        <v>47</v>
      </c>
      <c r="D106" s="8" t="s">
        <v>48</v>
      </c>
      <c r="E106" s="8" t="s">
        <v>294</v>
      </c>
      <c r="F106" s="8">
        <v>2022.08</v>
      </c>
      <c r="G106" s="8">
        <v>2022.1</v>
      </c>
      <c r="H106" s="8" t="s">
        <v>294</v>
      </c>
      <c r="I106" s="8" t="s">
        <v>364</v>
      </c>
      <c r="J106" s="80">
        <v>15</v>
      </c>
      <c r="K106" s="80">
        <v>15</v>
      </c>
      <c r="L106" s="8"/>
      <c r="M106" s="8"/>
      <c r="N106" s="8"/>
      <c r="O106" s="8">
        <v>1</v>
      </c>
      <c r="P106" s="8">
        <v>15</v>
      </c>
      <c r="Q106" s="8">
        <v>36</v>
      </c>
      <c r="R106" s="8"/>
      <c r="S106" s="8">
        <v>4</v>
      </c>
      <c r="T106" s="8">
        <v>10</v>
      </c>
      <c r="U106" s="8" t="s">
        <v>365</v>
      </c>
      <c r="V106" s="8" t="s">
        <v>142</v>
      </c>
      <c r="W106" s="8"/>
      <c r="X106" s="161" t="s">
        <v>366</v>
      </c>
    </row>
    <row r="107" s="41" customFormat="1" ht="57" customHeight="1" spans="1:24">
      <c r="A107" s="151">
        <v>101</v>
      </c>
      <c r="B107" s="8" t="s">
        <v>367</v>
      </c>
      <c r="C107" s="8" t="s">
        <v>47</v>
      </c>
      <c r="D107" s="8" t="s">
        <v>48</v>
      </c>
      <c r="E107" s="8" t="s">
        <v>294</v>
      </c>
      <c r="F107" s="8">
        <v>2022.08</v>
      </c>
      <c r="G107" s="8">
        <v>2022.1</v>
      </c>
      <c r="H107" s="8" t="s">
        <v>294</v>
      </c>
      <c r="I107" s="8" t="s">
        <v>368</v>
      </c>
      <c r="J107" s="80">
        <v>30</v>
      </c>
      <c r="K107" s="80">
        <v>30</v>
      </c>
      <c r="L107" s="8"/>
      <c r="M107" s="8"/>
      <c r="N107" s="8"/>
      <c r="O107" s="8">
        <v>1</v>
      </c>
      <c r="P107" s="8">
        <v>300</v>
      </c>
      <c r="Q107" s="8">
        <v>1050</v>
      </c>
      <c r="R107" s="8"/>
      <c r="S107" s="8">
        <v>9</v>
      </c>
      <c r="T107" s="8">
        <v>17</v>
      </c>
      <c r="U107" s="8" t="s">
        <v>365</v>
      </c>
      <c r="V107" s="8" t="s">
        <v>142</v>
      </c>
      <c r="W107" s="8"/>
      <c r="X107" s="161" t="s">
        <v>369</v>
      </c>
    </row>
    <row r="108" s="41" customFormat="1" ht="57" customHeight="1" spans="1:24">
      <c r="A108" s="151">
        <v>102</v>
      </c>
      <c r="B108" s="8" t="s">
        <v>370</v>
      </c>
      <c r="C108" s="8" t="s">
        <v>92</v>
      </c>
      <c r="D108" s="8" t="s">
        <v>48</v>
      </c>
      <c r="E108" s="8" t="s">
        <v>294</v>
      </c>
      <c r="F108" s="8">
        <v>2022.09</v>
      </c>
      <c r="G108" s="8">
        <v>2022.11</v>
      </c>
      <c r="H108" s="8" t="s">
        <v>294</v>
      </c>
      <c r="I108" s="8" t="s">
        <v>371</v>
      </c>
      <c r="J108" s="80">
        <v>20</v>
      </c>
      <c r="K108" s="80">
        <v>20</v>
      </c>
      <c r="L108" s="8"/>
      <c r="M108" s="8"/>
      <c r="N108" s="8"/>
      <c r="O108" s="8">
        <v>1</v>
      </c>
      <c r="P108" s="8">
        <v>20</v>
      </c>
      <c r="Q108" s="8">
        <v>50</v>
      </c>
      <c r="R108" s="8"/>
      <c r="S108" s="8">
        <v>20</v>
      </c>
      <c r="T108" s="8">
        <v>75</v>
      </c>
      <c r="U108" s="8" t="s">
        <v>372</v>
      </c>
      <c r="V108" s="8" t="s">
        <v>142</v>
      </c>
      <c r="W108" s="8"/>
      <c r="X108" s="161" t="s">
        <v>373</v>
      </c>
    </row>
    <row r="109" s="41" customFormat="1" ht="57" customHeight="1" spans="1:24">
      <c r="A109" s="151">
        <v>103</v>
      </c>
      <c r="B109" s="8" t="s">
        <v>374</v>
      </c>
      <c r="C109" s="8" t="s">
        <v>47</v>
      </c>
      <c r="D109" s="8" t="s">
        <v>48</v>
      </c>
      <c r="E109" s="8" t="s">
        <v>294</v>
      </c>
      <c r="F109" s="8">
        <v>2022.07</v>
      </c>
      <c r="G109" s="8">
        <v>2022.07</v>
      </c>
      <c r="H109" s="8" t="s">
        <v>294</v>
      </c>
      <c r="I109" s="8" t="s">
        <v>375</v>
      </c>
      <c r="J109" s="80">
        <v>40</v>
      </c>
      <c r="K109" s="80">
        <v>40</v>
      </c>
      <c r="L109" s="8"/>
      <c r="M109" s="8"/>
      <c r="N109" s="8"/>
      <c r="O109" s="8">
        <v>1</v>
      </c>
      <c r="P109" s="8">
        <v>600</v>
      </c>
      <c r="Q109" s="8">
        <v>2100</v>
      </c>
      <c r="R109" s="8"/>
      <c r="S109" s="8">
        <v>20</v>
      </c>
      <c r="T109" s="8">
        <v>72</v>
      </c>
      <c r="U109" s="8" t="s">
        <v>365</v>
      </c>
      <c r="V109" s="8" t="s">
        <v>142</v>
      </c>
      <c r="W109" s="8"/>
      <c r="X109" s="161" t="s">
        <v>376</v>
      </c>
    </row>
    <row r="110" s="41" customFormat="1" ht="57" customHeight="1" spans="1:24">
      <c r="A110" s="151">
        <v>104</v>
      </c>
      <c r="B110" s="8" t="s">
        <v>377</v>
      </c>
      <c r="C110" s="8" t="s">
        <v>47</v>
      </c>
      <c r="D110" s="8" t="s">
        <v>48</v>
      </c>
      <c r="E110" s="8" t="s">
        <v>294</v>
      </c>
      <c r="F110" s="8">
        <v>2022.05</v>
      </c>
      <c r="G110" s="8">
        <v>2022.07</v>
      </c>
      <c r="H110" s="8" t="s">
        <v>294</v>
      </c>
      <c r="I110" s="8" t="s">
        <v>378</v>
      </c>
      <c r="J110" s="80">
        <v>5</v>
      </c>
      <c r="K110" s="80">
        <v>5</v>
      </c>
      <c r="L110" s="8"/>
      <c r="M110" s="8"/>
      <c r="N110" s="8"/>
      <c r="O110" s="8">
        <v>1</v>
      </c>
      <c r="P110" s="8">
        <v>61</v>
      </c>
      <c r="Q110" s="8">
        <v>193</v>
      </c>
      <c r="R110" s="8"/>
      <c r="S110" s="8">
        <v>5</v>
      </c>
      <c r="T110" s="8">
        <v>18</v>
      </c>
      <c r="U110" s="8" t="s">
        <v>379</v>
      </c>
      <c r="V110" s="8" t="s">
        <v>142</v>
      </c>
      <c r="W110" s="8"/>
      <c r="X110" s="161" t="s">
        <v>380</v>
      </c>
    </row>
    <row r="111" s="30" customFormat="1" ht="72" spans="1:24">
      <c r="A111" s="151">
        <v>105</v>
      </c>
      <c r="B111" s="8" t="s">
        <v>381</v>
      </c>
      <c r="C111" s="8" t="s">
        <v>92</v>
      </c>
      <c r="D111" s="8" t="s">
        <v>48</v>
      </c>
      <c r="E111" s="8" t="s">
        <v>294</v>
      </c>
      <c r="F111" s="8">
        <v>2022.08</v>
      </c>
      <c r="G111" s="80">
        <v>2022.1</v>
      </c>
      <c r="H111" s="8" t="s">
        <v>294</v>
      </c>
      <c r="I111" s="8" t="s">
        <v>382</v>
      </c>
      <c r="J111" s="80">
        <v>30</v>
      </c>
      <c r="K111" s="80">
        <v>30</v>
      </c>
      <c r="L111" s="8"/>
      <c r="M111" s="8"/>
      <c r="N111" s="8"/>
      <c r="O111" s="8">
        <v>1</v>
      </c>
      <c r="P111" s="8">
        <v>60</v>
      </c>
      <c r="Q111" s="8">
        <v>186</v>
      </c>
      <c r="R111" s="8"/>
      <c r="S111" s="8">
        <v>6</v>
      </c>
      <c r="T111" s="8">
        <v>13</v>
      </c>
      <c r="U111" s="8" t="s">
        <v>372</v>
      </c>
      <c r="V111" s="8" t="s">
        <v>142</v>
      </c>
      <c r="X111" s="8" t="s">
        <v>383</v>
      </c>
    </row>
    <row r="112" s="30" customFormat="1" ht="72" spans="1:24">
      <c r="A112" s="151">
        <v>106</v>
      </c>
      <c r="B112" s="8" t="s">
        <v>384</v>
      </c>
      <c r="C112" s="8" t="s">
        <v>92</v>
      </c>
      <c r="D112" s="8" t="s">
        <v>48</v>
      </c>
      <c r="E112" s="8" t="s">
        <v>294</v>
      </c>
      <c r="F112" s="8">
        <v>2022.08</v>
      </c>
      <c r="G112" s="80">
        <v>2022.1</v>
      </c>
      <c r="H112" s="8" t="s">
        <v>294</v>
      </c>
      <c r="I112" s="8" t="s">
        <v>385</v>
      </c>
      <c r="J112" s="80">
        <v>8</v>
      </c>
      <c r="K112" s="80">
        <v>8</v>
      </c>
      <c r="L112" s="8"/>
      <c r="M112" s="8"/>
      <c r="N112" s="8"/>
      <c r="O112" s="8">
        <v>1</v>
      </c>
      <c r="P112" s="8">
        <v>30</v>
      </c>
      <c r="Q112" s="8">
        <v>125</v>
      </c>
      <c r="R112" s="8"/>
      <c r="S112" s="8">
        <v>3</v>
      </c>
      <c r="T112" s="8">
        <v>9</v>
      </c>
      <c r="U112" s="8" t="s">
        <v>372</v>
      </c>
      <c r="V112" s="8" t="s">
        <v>142</v>
      </c>
      <c r="X112" s="8" t="s">
        <v>386</v>
      </c>
    </row>
    <row r="113" s="30" customFormat="1" ht="64" customHeight="1" spans="1:25">
      <c r="A113" s="151">
        <v>107</v>
      </c>
      <c r="B113" s="167" t="s">
        <v>387</v>
      </c>
      <c r="C113" s="167" t="s">
        <v>92</v>
      </c>
      <c r="D113" s="167" t="s">
        <v>232</v>
      </c>
      <c r="E113" s="15" t="s">
        <v>388</v>
      </c>
      <c r="F113" s="8">
        <v>2022.2</v>
      </c>
      <c r="G113" s="8">
        <v>2022.3</v>
      </c>
      <c r="H113" s="8" t="s">
        <v>388</v>
      </c>
      <c r="I113" s="8" t="s">
        <v>389</v>
      </c>
      <c r="J113" s="80">
        <v>5</v>
      </c>
      <c r="K113" s="80">
        <v>5</v>
      </c>
      <c r="L113" s="8"/>
      <c r="M113" s="8"/>
      <c r="N113" s="8"/>
      <c r="O113" s="8">
        <v>1</v>
      </c>
      <c r="P113" s="8">
        <v>65</v>
      </c>
      <c r="Q113" s="8">
        <v>208</v>
      </c>
      <c r="R113" s="8">
        <v>1</v>
      </c>
      <c r="S113" s="8">
        <v>10</v>
      </c>
      <c r="T113" s="8">
        <v>18</v>
      </c>
      <c r="U113" s="167" t="s">
        <v>390</v>
      </c>
      <c r="V113" s="14" t="s">
        <v>391</v>
      </c>
      <c r="W113" s="14"/>
      <c r="X113" s="161" t="s">
        <v>392</v>
      </c>
      <c r="Y113" s="165" t="s">
        <v>393</v>
      </c>
    </row>
    <row r="114" s="30" customFormat="1" ht="66" customHeight="1" spans="1:24">
      <c r="A114" s="151">
        <v>108</v>
      </c>
      <c r="B114" s="8" t="s">
        <v>394</v>
      </c>
      <c r="C114" s="167" t="s">
        <v>92</v>
      </c>
      <c r="D114" s="167" t="s">
        <v>232</v>
      </c>
      <c r="E114" s="15" t="s">
        <v>388</v>
      </c>
      <c r="F114" s="8">
        <v>2022.8</v>
      </c>
      <c r="G114" s="8">
        <v>2022.1</v>
      </c>
      <c r="H114" s="8" t="s">
        <v>388</v>
      </c>
      <c r="I114" s="8" t="s">
        <v>395</v>
      </c>
      <c r="J114" s="154">
        <v>15</v>
      </c>
      <c r="K114" s="80">
        <v>15</v>
      </c>
      <c r="L114" s="8"/>
      <c r="M114" s="8"/>
      <c r="N114" s="8"/>
      <c r="O114" s="8">
        <v>1</v>
      </c>
      <c r="P114" s="8">
        <v>90</v>
      </c>
      <c r="Q114" s="8">
        <v>230</v>
      </c>
      <c r="R114" s="8">
        <v>1</v>
      </c>
      <c r="S114" s="8">
        <v>37</v>
      </c>
      <c r="T114" s="8">
        <v>97</v>
      </c>
      <c r="U114" s="8" t="s">
        <v>396</v>
      </c>
      <c r="V114" s="14" t="s">
        <v>391</v>
      </c>
      <c r="W114" s="14"/>
      <c r="X114" s="161" t="s">
        <v>397</v>
      </c>
    </row>
    <row r="115" s="30" customFormat="1" ht="64" customHeight="1" spans="1:24">
      <c r="A115" s="151">
        <v>109</v>
      </c>
      <c r="B115" s="167" t="s">
        <v>398</v>
      </c>
      <c r="C115" s="167" t="s">
        <v>92</v>
      </c>
      <c r="D115" s="167" t="s">
        <v>48</v>
      </c>
      <c r="E115" s="15" t="s">
        <v>388</v>
      </c>
      <c r="F115" s="15">
        <v>2022.2</v>
      </c>
      <c r="G115" s="15">
        <v>2022.5</v>
      </c>
      <c r="H115" s="8" t="s">
        <v>388</v>
      </c>
      <c r="I115" s="167" t="s">
        <v>399</v>
      </c>
      <c r="J115" s="154">
        <v>10</v>
      </c>
      <c r="K115" s="80">
        <v>10</v>
      </c>
      <c r="L115" s="15"/>
      <c r="M115" s="15"/>
      <c r="N115" s="15"/>
      <c r="O115" s="8">
        <v>1</v>
      </c>
      <c r="P115" s="8">
        <v>239</v>
      </c>
      <c r="Q115" s="15">
        <v>560</v>
      </c>
      <c r="R115" s="15">
        <v>1</v>
      </c>
      <c r="S115" s="15">
        <v>9</v>
      </c>
      <c r="T115" s="15">
        <v>23</v>
      </c>
      <c r="U115" s="167" t="s">
        <v>400</v>
      </c>
      <c r="V115" s="14" t="s">
        <v>391</v>
      </c>
      <c r="W115" s="14"/>
      <c r="X115" s="161" t="s">
        <v>401</v>
      </c>
    </row>
    <row r="116" s="30" customFormat="1" ht="79" customHeight="1" spans="1:24">
      <c r="A116" s="151">
        <v>110</v>
      </c>
      <c r="B116" s="167" t="s">
        <v>402</v>
      </c>
      <c r="C116" s="167" t="s">
        <v>92</v>
      </c>
      <c r="D116" s="167" t="s">
        <v>232</v>
      </c>
      <c r="E116" s="15" t="s">
        <v>388</v>
      </c>
      <c r="F116" s="8">
        <v>2022.7</v>
      </c>
      <c r="G116" s="8">
        <v>2022.9</v>
      </c>
      <c r="H116" s="8" t="s">
        <v>388</v>
      </c>
      <c r="I116" s="167" t="s">
        <v>403</v>
      </c>
      <c r="J116" s="154">
        <v>15</v>
      </c>
      <c r="K116" s="80">
        <v>15</v>
      </c>
      <c r="L116" s="8"/>
      <c r="M116" s="8"/>
      <c r="N116" s="8"/>
      <c r="O116" s="8">
        <v>1</v>
      </c>
      <c r="P116" s="8">
        <v>86</v>
      </c>
      <c r="Q116" s="8">
        <v>190</v>
      </c>
      <c r="R116" s="8">
        <v>1</v>
      </c>
      <c r="S116" s="8">
        <v>6</v>
      </c>
      <c r="T116" s="8">
        <v>18</v>
      </c>
      <c r="U116" s="167" t="s">
        <v>404</v>
      </c>
      <c r="V116" s="14" t="s">
        <v>391</v>
      </c>
      <c r="W116" s="14"/>
      <c r="X116" s="161" t="s">
        <v>405</v>
      </c>
    </row>
    <row r="117" s="30" customFormat="1" ht="73" customHeight="1" spans="1:25">
      <c r="A117" s="151">
        <v>111</v>
      </c>
      <c r="B117" s="14" t="s">
        <v>406</v>
      </c>
      <c r="C117" s="167" t="s">
        <v>92</v>
      </c>
      <c r="D117" s="8" t="s">
        <v>48</v>
      </c>
      <c r="E117" s="15" t="s">
        <v>388</v>
      </c>
      <c r="F117" s="8">
        <v>2022.9</v>
      </c>
      <c r="G117" s="8">
        <v>2022.11</v>
      </c>
      <c r="H117" s="8" t="s">
        <v>388</v>
      </c>
      <c r="I117" s="14" t="s">
        <v>407</v>
      </c>
      <c r="J117" s="154">
        <v>10</v>
      </c>
      <c r="K117" s="80">
        <v>10</v>
      </c>
      <c r="L117" s="8"/>
      <c r="M117" s="8"/>
      <c r="N117" s="8"/>
      <c r="O117" s="101">
        <v>1</v>
      </c>
      <c r="P117" s="101">
        <v>38</v>
      </c>
      <c r="Q117" s="101">
        <v>120</v>
      </c>
      <c r="R117" s="101">
        <v>1</v>
      </c>
      <c r="S117" s="101">
        <v>8</v>
      </c>
      <c r="T117" s="101">
        <v>20</v>
      </c>
      <c r="U117" s="101" t="s">
        <v>99</v>
      </c>
      <c r="V117" s="8" t="s">
        <v>391</v>
      </c>
      <c r="W117" s="8"/>
      <c r="X117" s="161" t="s">
        <v>408</v>
      </c>
      <c r="Y117" s="146" t="s">
        <v>409</v>
      </c>
    </row>
    <row r="118" s="30" customFormat="1" ht="64" customHeight="1" spans="1:25">
      <c r="A118" s="151">
        <v>112</v>
      </c>
      <c r="B118" s="8" t="s">
        <v>410</v>
      </c>
      <c r="C118" s="8" t="s">
        <v>92</v>
      </c>
      <c r="D118" s="167" t="s">
        <v>232</v>
      </c>
      <c r="E118" s="15" t="s">
        <v>388</v>
      </c>
      <c r="F118" s="8">
        <v>2022.8</v>
      </c>
      <c r="G118" s="8">
        <v>2022.1</v>
      </c>
      <c r="H118" s="8" t="s">
        <v>388</v>
      </c>
      <c r="I118" s="8" t="s">
        <v>411</v>
      </c>
      <c r="J118" s="154">
        <v>15</v>
      </c>
      <c r="K118" s="80">
        <v>15</v>
      </c>
      <c r="L118" s="8"/>
      <c r="M118" s="8"/>
      <c r="N118" s="8"/>
      <c r="O118" s="8">
        <v>1</v>
      </c>
      <c r="P118" s="8">
        <v>90</v>
      </c>
      <c r="Q118" s="8">
        <v>230</v>
      </c>
      <c r="R118" s="8">
        <v>1</v>
      </c>
      <c r="S118" s="8">
        <v>37</v>
      </c>
      <c r="T118" s="8">
        <v>98</v>
      </c>
      <c r="U118" s="8" t="s">
        <v>95</v>
      </c>
      <c r="V118" s="14" t="s">
        <v>391</v>
      </c>
      <c r="W118" s="14"/>
      <c r="X118" s="161" t="s">
        <v>397</v>
      </c>
      <c r="Y118" s="146"/>
    </row>
    <row r="119" s="30" customFormat="1" ht="116" customHeight="1" spans="1:25">
      <c r="A119" s="151">
        <v>113</v>
      </c>
      <c r="B119" s="8" t="s">
        <v>412</v>
      </c>
      <c r="C119" s="8" t="s">
        <v>413</v>
      </c>
      <c r="D119" s="8" t="s">
        <v>48</v>
      </c>
      <c r="E119" s="15" t="s">
        <v>388</v>
      </c>
      <c r="F119" s="159">
        <v>2022.5</v>
      </c>
      <c r="G119" s="8">
        <v>2022.7</v>
      </c>
      <c r="H119" s="8" t="s">
        <v>388</v>
      </c>
      <c r="I119" s="8" t="s">
        <v>414</v>
      </c>
      <c r="J119" s="154">
        <v>2</v>
      </c>
      <c r="K119" s="80">
        <v>2</v>
      </c>
      <c r="L119" s="8"/>
      <c r="M119" s="8"/>
      <c r="N119" s="8"/>
      <c r="O119" s="101">
        <v>1</v>
      </c>
      <c r="P119" s="101">
        <v>428</v>
      </c>
      <c r="Q119" s="101">
        <v>1210</v>
      </c>
      <c r="R119" s="101">
        <v>1</v>
      </c>
      <c r="S119" s="101">
        <v>18</v>
      </c>
      <c r="T119" s="101">
        <v>35</v>
      </c>
      <c r="U119" s="101" t="s">
        <v>415</v>
      </c>
      <c r="V119" s="8" t="s">
        <v>391</v>
      </c>
      <c r="W119" s="8"/>
      <c r="X119" s="161" t="s">
        <v>416</v>
      </c>
      <c r="Y119" s="146" t="s">
        <v>409</v>
      </c>
    </row>
    <row r="120" s="30" customFormat="1" ht="64" customHeight="1" spans="1:24">
      <c r="A120" s="151">
        <v>114</v>
      </c>
      <c r="B120" s="167" t="s">
        <v>417</v>
      </c>
      <c r="C120" s="167" t="s">
        <v>47</v>
      </c>
      <c r="D120" s="167" t="s">
        <v>232</v>
      </c>
      <c r="E120" s="15" t="s">
        <v>388</v>
      </c>
      <c r="F120" s="8">
        <v>2022.3</v>
      </c>
      <c r="G120" s="8">
        <v>2022.4</v>
      </c>
      <c r="H120" s="8" t="s">
        <v>388</v>
      </c>
      <c r="I120" s="167" t="s">
        <v>418</v>
      </c>
      <c r="J120" s="154">
        <v>55</v>
      </c>
      <c r="K120" s="80">
        <v>55</v>
      </c>
      <c r="L120" s="8"/>
      <c r="M120" s="8"/>
      <c r="N120" s="8"/>
      <c r="O120" s="8">
        <v>1</v>
      </c>
      <c r="P120" s="8">
        <v>924</v>
      </c>
      <c r="Q120" s="8">
        <v>3321</v>
      </c>
      <c r="R120" s="8">
        <v>1</v>
      </c>
      <c r="S120" s="8">
        <v>37</v>
      </c>
      <c r="T120" s="8">
        <v>97</v>
      </c>
      <c r="U120" s="8" t="s">
        <v>51</v>
      </c>
      <c r="V120" s="14" t="s">
        <v>391</v>
      </c>
      <c r="W120" s="14"/>
      <c r="X120" s="161" t="s">
        <v>419</v>
      </c>
    </row>
    <row r="121" s="30" customFormat="1" ht="81" customHeight="1" spans="1:24">
      <c r="A121" s="151">
        <v>115</v>
      </c>
      <c r="B121" s="167" t="s">
        <v>420</v>
      </c>
      <c r="C121" s="167" t="s">
        <v>47</v>
      </c>
      <c r="D121" s="167" t="s">
        <v>232</v>
      </c>
      <c r="E121" s="15" t="s">
        <v>388</v>
      </c>
      <c r="F121" s="8">
        <v>2022.3</v>
      </c>
      <c r="G121" s="8">
        <v>2022.5</v>
      </c>
      <c r="H121" s="8" t="s">
        <v>388</v>
      </c>
      <c r="I121" s="167" t="s">
        <v>421</v>
      </c>
      <c r="J121" s="154">
        <v>15</v>
      </c>
      <c r="K121" s="80">
        <v>15</v>
      </c>
      <c r="L121" s="8"/>
      <c r="M121" s="8"/>
      <c r="N121" s="8"/>
      <c r="O121" s="8">
        <v>1</v>
      </c>
      <c r="P121" s="8">
        <v>66</v>
      </c>
      <c r="Q121" s="8">
        <v>243</v>
      </c>
      <c r="R121" s="8">
        <v>1</v>
      </c>
      <c r="S121" s="8">
        <v>2</v>
      </c>
      <c r="T121" s="8">
        <v>4</v>
      </c>
      <c r="U121" s="167" t="s">
        <v>422</v>
      </c>
      <c r="V121" s="14" t="s">
        <v>391</v>
      </c>
      <c r="W121" s="14"/>
      <c r="X121" s="161" t="s">
        <v>423</v>
      </c>
    </row>
    <row r="122" s="30" customFormat="1" ht="64" customHeight="1" spans="1:24">
      <c r="A122" s="151">
        <v>116</v>
      </c>
      <c r="B122" s="168" t="s">
        <v>424</v>
      </c>
      <c r="C122" s="8" t="s">
        <v>92</v>
      </c>
      <c r="D122" s="167" t="s">
        <v>48</v>
      </c>
      <c r="E122" s="15" t="s">
        <v>388</v>
      </c>
      <c r="F122" s="15">
        <v>2022.8</v>
      </c>
      <c r="G122" s="15">
        <v>2022.12</v>
      </c>
      <c r="H122" s="8" t="s">
        <v>388</v>
      </c>
      <c r="I122" s="167" t="s">
        <v>425</v>
      </c>
      <c r="J122" s="154">
        <v>20</v>
      </c>
      <c r="K122" s="80">
        <v>20</v>
      </c>
      <c r="L122" s="8"/>
      <c r="M122" s="8"/>
      <c r="N122" s="8"/>
      <c r="O122" s="15">
        <v>1</v>
      </c>
      <c r="P122" s="15">
        <v>23</v>
      </c>
      <c r="Q122" s="15">
        <v>42</v>
      </c>
      <c r="R122" s="8">
        <v>1</v>
      </c>
      <c r="S122" s="8">
        <v>3</v>
      </c>
      <c r="T122" s="8">
        <v>9</v>
      </c>
      <c r="U122" s="167" t="s">
        <v>426</v>
      </c>
      <c r="V122" s="14" t="s">
        <v>391</v>
      </c>
      <c r="W122" s="14"/>
      <c r="X122" s="161" t="s">
        <v>427</v>
      </c>
    </row>
    <row r="123" s="30" customFormat="1" ht="73" customHeight="1" spans="1:24">
      <c r="A123" s="151">
        <v>117</v>
      </c>
      <c r="B123" s="167" t="s">
        <v>428</v>
      </c>
      <c r="C123" s="167" t="s">
        <v>47</v>
      </c>
      <c r="D123" s="167" t="s">
        <v>232</v>
      </c>
      <c r="E123" s="15" t="s">
        <v>388</v>
      </c>
      <c r="F123" s="15">
        <v>2022.4</v>
      </c>
      <c r="G123" s="15">
        <v>2022.5</v>
      </c>
      <c r="H123" s="8" t="s">
        <v>388</v>
      </c>
      <c r="I123" s="14" t="s">
        <v>429</v>
      </c>
      <c r="J123" s="154">
        <v>15</v>
      </c>
      <c r="K123" s="80">
        <v>15</v>
      </c>
      <c r="L123" s="15"/>
      <c r="M123" s="15"/>
      <c r="N123" s="15"/>
      <c r="O123" s="8">
        <v>1</v>
      </c>
      <c r="P123" s="8">
        <v>30</v>
      </c>
      <c r="Q123" s="8">
        <v>68</v>
      </c>
      <c r="R123" s="8">
        <v>1</v>
      </c>
      <c r="S123" s="8">
        <v>2</v>
      </c>
      <c r="T123" s="8">
        <v>8</v>
      </c>
      <c r="U123" s="8" t="s">
        <v>430</v>
      </c>
      <c r="V123" s="14" t="s">
        <v>391</v>
      </c>
      <c r="W123" s="14"/>
      <c r="X123" s="162" t="s">
        <v>431</v>
      </c>
    </row>
    <row r="124" s="142" customFormat="1" ht="63" customHeight="1" spans="1:23">
      <c r="A124" s="151">
        <v>118</v>
      </c>
      <c r="B124" s="15" t="s">
        <v>432</v>
      </c>
      <c r="C124" s="167" t="s">
        <v>92</v>
      </c>
      <c r="D124" s="167" t="s">
        <v>159</v>
      </c>
      <c r="E124" s="8" t="s">
        <v>433</v>
      </c>
      <c r="F124" s="8">
        <v>2022.9</v>
      </c>
      <c r="G124" s="152" t="s">
        <v>93</v>
      </c>
      <c r="H124" s="8" t="s">
        <v>388</v>
      </c>
      <c r="I124" s="167" t="s">
        <v>434</v>
      </c>
      <c r="J124" s="154">
        <v>8</v>
      </c>
      <c r="K124" s="154">
        <v>8</v>
      </c>
      <c r="L124" s="15"/>
      <c r="M124" s="15"/>
      <c r="N124" s="15"/>
      <c r="O124" s="15">
        <v>1</v>
      </c>
      <c r="P124" s="15">
        <v>126</v>
      </c>
      <c r="Q124" s="15">
        <v>486</v>
      </c>
      <c r="R124" s="15">
        <v>1</v>
      </c>
      <c r="S124" s="15">
        <v>4</v>
      </c>
      <c r="T124" s="15">
        <v>13</v>
      </c>
      <c r="U124" s="8" t="s">
        <v>435</v>
      </c>
      <c r="V124" s="14" t="s">
        <v>391</v>
      </c>
      <c r="W124" s="8" t="s">
        <v>436</v>
      </c>
    </row>
    <row r="125" s="142" customFormat="1" ht="75" customHeight="1" spans="1:23">
      <c r="A125" s="151">
        <v>119</v>
      </c>
      <c r="B125" s="8" t="s">
        <v>437</v>
      </c>
      <c r="C125" s="167" t="s">
        <v>92</v>
      </c>
      <c r="D125" s="167" t="s">
        <v>159</v>
      </c>
      <c r="E125" s="8" t="s">
        <v>438</v>
      </c>
      <c r="F125" s="152" t="s">
        <v>93</v>
      </c>
      <c r="G125" s="152" t="s">
        <v>439</v>
      </c>
      <c r="H125" s="8" t="s">
        <v>388</v>
      </c>
      <c r="I125" s="167" t="s">
        <v>440</v>
      </c>
      <c r="J125" s="154">
        <v>5</v>
      </c>
      <c r="K125" s="154">
        <v>5</v>
      </c>
      <c r="L125" s="15"/>
      <c r="M125" s="15"/>
      <c r="N125" s="15"/>
      <c r="O125" s="15">
        <v>1</v>
      </c>
      <c r="P125" s="15">
        <v>115</v>
      </c>
      <c r="Q125" s="15">
        <v>386</v>
      </c>
      <c r="R125" s="15">
        <v>1</v>
      </c>
      <c r="S125" s="15">
        <v>4</v>
      </c>
      <c r="T125" s="15">
        <v>9</v>
      </c>
      <c r="U125" s="8" t="s">
        <v>441</v>
      </c>
      <c r="V125" s="14" t="s">
        <v>391</v>
      </c>
      <c r="W125" s="8" t="s">
        <v>442</v>
      </c>
    </row>
    <row r="126" s="142" customFormat="1" ht="69" customHeight="1" spans="1:23">
      <c r="A126" s="151">
        <v>120</v>
      </c>
      <c r="B126" s="15" t="s">
        <v>443</v>
      </c>
      <c r="C126" s="167" t="s">
        <v>92</v>
      </c>
      <c r="D126" s="167" t="s">
        <v>159</v>
      </c>
      <c r="E126" s="8" t="s">
        <v>444</v>
      </c>
      <c r="F126" s="152" t="s">
        <v>439</v>
      </c>
      <c r="G126" s="152" t="s">
        <v>119</v>
      </c>
      <c r="H126" s="8" t="s">
        <v>388</v>
      </c>
      <c r="I126" s="8" t="s">
        <v>445</v>
      </c>
      <c r="J126" s="154">
        <v>10</v>
      </c>
      <c r="K126" s="154">
        <v>10</v>
      </c>
      <c r="L126" s="15"/>
      <c r="M126" s="15"/>
      <c r="N126" s="15"/>
      <c r="O126" s="15">
        <v>1</v>
      </c>
      <c r="P126" s="15">
        <v>93</v>
      </c>
      <c r="Q126" s="15">
        <v>330</v>
      </c>
      <c r="R126" s="15">
        <v>1</v>
      </c>
      <c r="S126" s="15">
        <v>6</v>
      </c>
      <c r="T126" s="15">
        <v>18</v>
      </c>
      <c r="U126" s="8" t="s">
        <v>435</v>
      </c>
      <c r="V126" s="14" t="s">
        <v>391</v>
      </c>
      <c r="W126" s="8" t="s">
        <v>446</v>
      </c>
    </row>
    <row r="127" s="30" customFormat="1" ht="71" customHeight="1" spans="1:24">
      <c r="A127" s="151">
        <v>121</v>
      </c>
      <c r="B127" s="8" t="s">
        <v>447</v>
      </c>
      <c r="C127" s="8" t="s">
        <v>47</v>
      </c>
      <c r="D127" s="8" t="s">
        <v>159</v>
      </c>
      <c r="E127" s="8" t="s">
        <v>448</v>
      </c>
      <c r="F127" s="8" t="s">
        <v>449</v>
      </c>
      <c r="G127" s="14" t="s">
        <v>244</v>
      </c>
      <c r="H127" s="8" t="s">
        <v>450</v>
      </c>
      <c r="I127" s="8" t="s">
        <v>451</v>
      </c>
      <c r="J127" s="80">
        <v>35</v>
      </c>
      <c r="K127" s="80">
        <v>35</v>
      </c>
      <c r="L127" s="80"/>
      <c r="M127" s="80"/>
      <c r="N127" s="15"/>
      <c r="O127" s="15">
        <v>1</v>
      </c>
      <c r="P127" s="15">
        <v>64</v>
      </c>
      <c r="Q127" s="15">
        <v>258</v>
      </c>
      <c r="R127" s="15"/>
      <c r="S127" s="8" t="s">
        <v>452</v>
      </c>
      <c r="T127" s="15">
        <v>21</v>
      </c>
      <c r="U127" s="8" t="s">
        <v>453</v>
      </c>
      <c r="V127" s="8" t="s">
        <v>305</v>
      </c>
      <c r="W127" s="159"/>
      <c r="X127" s="161" t="s">
        <v>454</v>
      </c>
    </row>
    <row r="128" s="30" customFormat="1" ht="101" customHeight="1" spans="1:24">
      <c r="A128" s="151">
        <v>122</v>
      </c>
      <c r="B128" s="8" t="s">
        <v>455</v>
      </c>
      <c r="C128" s="8" t="s">
        <v>47</v>
      </c>
      <c r="D128" s="8" t="s">
        <v>232</v>
      </c>
      <c r="E128" s="8" t="s">
        <v>456</v>
      </c>
      <c r="F128" s="8" t="s">
        <v>449</v>
      </c>
      <c r="G128" s="14" t="s">
        <v>244</v>
      </c>
      <c r="H128" s="8" t="s">
        <v>450</v>
      </c>
      <c r="I128" s="8" t="s">
        <v>457</v>
      </c>
      <c r="J128" s="80">
        <v>25</v>
      </c>
      <c r="K128" s="80">
        <v>25</v>
      </c>
      <c r="L128" s="80"/>
      <c r="M128" s="80"/>
      <c r="N128" s="15"/>
      <c r="O128" s="15">
        <v>1</v>
      </c>
      <c r="P128" s="15">
        <v>157</v>
      </c>
      <c r="Q128" s="15">
        <v>628</v>
      </c>
      <c r="R128" s="15"/>
      <c r="S128" s="8" t="s">
        <v>458</v>
      </c>
      <c r="T128" s="15">
        <v>56</v>
      </c>
      <c r="U128" s="8" t="s">
        <v>459</v>
      </c>
      <c r="V128" s="8" t="s">
        <v>305</v>
      </c>
      <c r="W128" s="159"/>
      <c r="X128" s="161" t="s">
        <v>460</v>
      </c>
    </row>
    <row r="129" s="30" customFormat="1" ht="93" customHeight="1" spans="1:24">
      <c r="A129" s="151">
        <v>123</v>
      </c>
      <c r="B129" s="8" t="s">
        <v>461</v>
      </c>
      <c r="C129" s="8" t="s">
        <v>47</v>
      </c>
      <c r="D129" s="8" t="s">
        <v>232</v>
      </c>
      <c r="E129" s="8" t="s">
        <v>462</v>
      </c>
      <c r="F129" s="8" t="s">
        <v>449</v>
      </c>
      <c r="G129" s="14" t="s">
        <v>244</v>
      </c>
      <c r="H129" s="8" t="s">
        <v>450</v>
      </c>
      <c r="I129" s="8" t="s">
        <v>463</v>
      </c>
      <c r="J129" s="80">
        <v>25</v>
      </c>
      <c r="K129" s="80">
        <v>25</v>
      </c>
      <c r="L129" s="80"/>
      <c r="M129" s="80"/>
      <c r="N129" s="15"/>
      <c r="O129" s="15">
        <v>1</v>
      </c>
      <c r="P129" s="15">
        <v>218</v>
      </c>
      <c r="Q129" s="15">
        <v>915</v>
      </c>
      <c r="R129" s="17"/>
      <c r="S129" s="8" t="s">
        <v>464</v>
      </c>
      <c r="T129" s="8">
        <v>179</v>
      </c>
      <c r="U129" s="8" t="s">
        <v>459</v>
      </c>
      <c r="V129" s="8" t="s">
        <v>305</v>
      </c>
      <c r="W129" s="159"/>
      <c r="X129" s="161" t="s">
        <v>465</v>
      </c>
    </row>
    <row r="130" s="30" customFormat="1" ht="93" customHeight="1" spans="1:24">
      <c r="A130" s="151">
        <v>124</v>
      </c>
      <c r="B130" s="8" t="s">
        <v>466</v>
      </c>
      <c r="C130" s="8" t="s">
        <v>47</v>
      </c>
      <c r="D130" s="8" t="s">
        <v>159</v>
      </c>
      <c r="E130" s="8" t="s">
        <v>467</v>
      </c>
      <c r="F130" s="8" t="s">
        <v>449</v>
      </c>
      <c r="G130" s="14" t="s">
        <v>244</v>
      </c>
      <c r="H130" s="8" t="s">
        <v>450</v>
      </c>
      <c r="I130" s="8" t="s">
        <v>468</v>
      </c>
      <c r="J130" s="80">
        <v>20</v>
      </c>
      <c r="K130" s="80">
        <v>20</v>
      </c>
      <c r="L130" s="80"/>
      <c r="M130" s="80"/>
      <c r="N130" s="15"/>
      <c r="O130" s="15">
        <v>1</v>
      </c>
      <c r="P130" s="15">
        <v>32</v>
      </c>
      <c r="Q130" s="15">
        <v>141</v>
      </c>
      <c r="R130" s="8"/>
      <c r="S130" s="8" t="s">
        <v>469</v>
      </c>
      <c r="T130" s="8">
        <v>6</v>
      </c>
      <c r="U130" s="8" t="s">
        <v>459</v>
      </c>
      <c r="V130" s="8" t="s">
        <v>305</v>
      </c>
      <c r="W130" s="159"/>
      <c r="X130" s="161" t="s">
        <v>470</v>
      </c>
    </row>
    <row r="131" s="30" customFormat="1" ht="93" customHeight="1" spans="1:24">
      <c r="A131" s="151">
        <v>125</v>
      </c>
      <c r="B131" s="8" t="s">
        <v>471</v>
      </c>
      <c r="C131" s="8" t="s">
        <v>47</v>
      </c>
      <c r="D131" s="8" t="s">
        <v>232</v>
      </c>
      <c r="E131" s="8" t="s">
        <v>467</v>
      </c>
      <c r="F131" s="8" t="s">
        <v>449</v>
      </c>
      <c r="G131" s="14" t="s">
        <v>244</v>
      </c>
      <c r="H131" s="8" t="s">
        <v>450</v>
      </c>
      <c r="I131" s="8" t="s">
        <v>472</v>
      </c>
      <c r="J131" s="80">
        <v>25</v>
      </c>
      <c r="K131" s="80">
        <v>25</v>
      </c>
      <c r="L131" s="80"/>
      <c r="M131" s="80"/>
      <c r="N131" s="15"/>
      <c r="O131" s="15">
        <v>1</v>
      </c>
      <c r="P131" s="15">
        <v>34</v>
      </c>
      <c r="Q131" s="15">
        <v>122</v>
      </c>
      <c r="R131" s="8"/>
      <c r="S131" s="8" t="s">
        <v>473</v>
      </c>
      <c r="T131" s="8">
        <v>14</v>
      </c>
      <c r="U131" s="8" t="s">
        <v>459</v>
      </c>
      <c r="V131" s="8" t="s">
        <v>305</v>
      </c>
      <c r="W131" s="159"/>
      <c r="X131" s="161" t="s">
        <v>474</v>
      </c>
    </row>
    <row r="132" s="30" customFormat="1" ht="93" customHeight="1" spans="1:24">
      <c r="A132" s="151">
        <v>126</v>
      </c>
      <c r="B132" s="8" t="s">
        <v>475</v>
      </c>
      <c r="C132" s="8" t="s">
        <v>47</v>
      </c>
      <c r="D132" s="8" t="s">
        <v>232</v>
      </c>
      <c r="E132" s="8" t="s">
        <v>476</v>
      </c>
      <c r="F132" s="8" t="s">
        <v>449</v>
      </c>
      <c r="G132" s="14" t="s">
        <v>244</v>
      </c>
      <c r="H132" s="8" t="s">
        <v>450</v>
      </c>
      <c r="I132" s="8" t="s">
        <v>477</v>
      </c>
      <c r="J132" s="80">
        <v>15</v>
      </c>
      <c r="K132" s="80">
        <v>15</v>
      </c>
      <c r="L132" s="80"/>
      <c r="M132" s="80"/>
      <c r="N132" s="15"/>
      <c r="O132" s="15">
        <v>1</v>
      </c>
      <c r="P132" s="15">
        <v>95</v>
      </c>
      <c r="Q132" s="15">
        <v>353</v>
      </c>
      <c r="R132" s="8"/>
      <c r="S132" s="8" t="s">
        <v>478</v>
      </c>
      <c r="T132" s="15">
        <v>22</v>
      </c>
      <c r="U132" s="8" t="s">
        <v>459</v>
      </c>
      <c r="V132" s="8" t="s">
        <v>305</v>
      </c>
      <c r="W132" s="159"/>
      <c r="X132" s="161" t="s">
        <v>479</v>
      </c>
    </row>
    <row r="133" s="30" customFormat="1" ht="93" customHeight="1" spans="1:24">
      <c r="A133" s="151">
        <v>127</v>
      </c>
      <c r="B133" s="8" t="s">
        <v>480</v>
      </c>
      <c r="C133" s="8" t="s">
        <v>47</v>
      </c>
      <c r="D133" s="8" t="s">
        <v>48</v>
      </c>
      <c r="E133" s="8" t="s">
        <v>481</v>
      </c>
      <c r="F133" s="8">
        <v>2022.8</v>
      </c>
      <c r="G133" s="14" t="s">
        <v>263</v>
      </c>
      <c r="H133" s="8" t="s">
        <v>450</v>
      </c>
      <c r="I133" s="8" t="s">
        <v>482</v>
      </c>
      <c r="J133" s="80">
        <v>30</v>
      </c>
      <c r="K133" s="80">
        <v>30</v>
      </c>
      <c r="L133" s="80"/>
      <c r="M133" s="80"/>
      <c r="N133" s="15"/>
      <c r="O133" s="15">
        <v>1</v>
      </c>
      <c r="P133" s="15">
        <v>50</v>
      </c>
      <c r="Q133" s="15">
        <v>202</v>
      </c>
      <c r="R133" s="8"/>
      <c r="S133" s="8" t="s">
        <v>483</v>
      </c>
      <c r="T133" s="15">
        <v>18</v>
      </c>
      <c r="U133" s="8" t="s">
        <v>484</v>
      </c>
      <c r="V133" s="8" t="s">
        <v>305</v>
      </c>
      <c r="W133" s="159"/>
      <c r="X133" s="161" t="s">
        <v>485</v>
      </c>
    </row>
    <row r="134" s="30" customFormat="1" ht="146" customHeight="1" spans="1:24">
      <c r="A134" s="151">
        <v>128</v>
      </c>
      <c r="B134" s="8" t="s">
        <v>486</v>
      </c>
      <c r="C134" s="8" t="s">
        <v>47</v>
      </c>
      <c r="D134" s="8" t="s">
        <v>48</v>
      </c>
      <c r="E134" s="8" t="s">
        <v>450</v>
      </c>
      <c r="F134" s="8" t="s">
        <v>449</v>
      </c>
      <c r="G134" s="14" t="s">
        <v>244</v>
      </c>
      <c r="H134" s="8" t="s">
        <v>450</v>
      </c>
      <c r="I134" s="8" t="s">
        <v>487</v>
      </c>
      <c r="J134" s="172">
        <v>27</v>
      </c>
      <c r="K134" s="172">
        <v>27</v>
      </c>
      <c r="L134" s="80"/>
      <c r="M134" s="80"/>
      <c r="N134" s="15"/>
      <c r="O134" s="15">
        <v>1</v>
      </c>
      <c r="P134" s="15">
        <v>382</v>
      </c>
      <c r="Q134" s="15">
        <v>1337</v>
      </c>
      <c r="R134" s="8"/>
      <c r="S134" s="8" t="s">
        <v>488</v>
      </c>
      <c r="T134" s="15">
        <v>126</v>
      </c>
      <c r="U134" s="8" t="s">
        <v>489</v>
      </c>
      <c r="V134" s="8" t="s">
        <v>305</v>
      </c>
      <c r="W134" s="159"/>
      <c r="X134" s="161" t="s">
        <v>490</v>
      </c>
    </row>
    <row r="135" s="30" customFormat="1" ht="93" customHeight="1" spans="1:24">
      <c r="A135" s="151">
        <v>129</v>
      </c>
      <c r="B135" s="8" t="s">
        <v>491</v>
      </c>
      <c r="C135" s="8" t="s">
        <v>47</v>
      </c>
      <c r="D135" s="8" t="s">
        <v>492</v>
      </c>
      <c r="E135" s="8" t="s">
        <v>493</v>
      </c>
      <c r="F135" s="8" t="s">
        <v>449</v>
      </c>
      <c r="G135" s="14" t="s">
        <v>244</v>
      </c>
      <c r="H135" s="8" t="s">
        <v>450</v>
      </c>
      <c r="I135" s="8" t="s">
        <v>494</v>
      </c>
      <c r="J135" s="80">
        <v>50</v>
      </c>
      <c r="K135" s="80">
        <v>50</v>
      </c>
      <c r="L135" s="80"/>
      <c r="M135" s="80"/>
      <c r="N135" s="15"/>
      <c r="O135" s="15">
        <v>1</v>
      </c>
      <c r="P135" s="15">
        <v>165</v>
      </c>
      <c r="Q135" s="15">
        <v>577</v>
      </c>
      <c r="R135" s="15"/>
      <c r="S135" s="8" t="s">
        <v>495</v>
      </c>
      <c r="T135" s="15">
        <v>42</v>
      </c>
      <c r="U135" s="8" t="s">
        <v>496</v>
      </c>
      <c r="V135" s="8" t="s">
        <v>305</v>
      </c>
      <c r="W135" s="159"/>
      <c r="X135" s="161" t="s">
        <v>497</v>
      </c>
    </row>
    <row r="136" s="30" customFormat="1" ht="93" customHeight="1" spans="1:24">
      <c r="A136" s="151">
        <v>130</v>
      </c>
      <c r="B136" s="8" t="s">
        <v>498</v>
      </c>
      <c r="C136" s="8" t="s">
        <v>47</v>
      </c>
      <c r="D136" s="8" t="s">
        <v>48</v>
      </c>
      <c r="E136" s="8" t="s">
        <v>499</v>
      </c>
      <c r="F136" s="8">
        <v>2022.8</v>
      </c>
      <c r="G136" s="14" t="s">
        <v>263</v>
      </c>
      <c r="H136" s="8" t="s">
        <v>450</v>
      </c>
      <c r="I136" s="8" t="s">
        <v>500</v>
      </c>
      <c r="J136" s="154">
        <v>15</v>
      </c>
      <c r="K136" s="154">
        <v>15</v>
      </c>
      <c r="L136" s="15"/>
      <c r="M136" s="15"/>
      <c r="N136" s="15"/>
      <c r="O136" s="15">
        <v>1</v>
      </c>
      <c r="P136" s="15">
        <v>16</v>
      </c>
      <c r="Q136" s="15">
        <v>51</v>
      </c>
      <c r="R136" s="15"/>
      <c r="S136" s="8" t="s">
        <v>501</v>
      </c>
      <c r="T136" s="15">
        <v>5</v>
      </c>
      <c r="U136" s="8" t="s">
        <v>484</v>
      </c>
      <c r="V136" s="8" t="s">
        <v>305</v>
      </c>
      <c r="W136" s="159"/>
      <c r="X136" s="161" t="s">
        <v>502</v>
      </c>
    </row>
    <row r="137" s="30" customFormat="1" ht="93" customHeight="1" spans="1:24">
      <c r="A137" s="151">
        <v>131</v>
      </c>
      <c r="B137" s="8" t="s">
        <v>503</v>
      </c>
      <c r="C137" s="8" t="s">
        <v>47</v>
      </c>
      <c r="D137" s="8" t="s">
        <v>492</v>
      </c>
      <c r="E137" s="8" t="s">
        <v>450</v>
      </c>
      <c r="F137" s="8" t="s">
        <v>449</v>
      </c>
      <c r="G137" s="14" t="s">
        <v>244</v>
      </c>
      <c r="H137" s="8" t="s">
        <v>450</v>
      </c>
      <c r="I137" s="8" t="s">
        <v>504</v>
      </c>
      <c r="J137" s="154">
        <v>20</v>
      </c>
      <c r="K137" s="154">
        <v>20</v>
      </c>
      <c r="L137" s="15"/>
      <c r="M137" s="15"/>
      <c r="N137" s="15"/>
      <c r="O137" s="15">
        <v>1</v>
      </c>
      <c r="P137" s="15">
        <v>95</v>
      </c>
      <c r="Q137" s="15">
        <v>353</v>
      </c>
      <c r="R137" s="8"/>
      <c r="S137" s="8" t="s">
        <v>478</v>
      </c>
      <c r="T137" s="15">
        <v>22</v>
      </c>
      <c r="U137" s="8" t="s">
        <v>505</v>
      </c>
      <c r="V137" s="8" t="s">
        <v>305</v>
      </c>
      <c r="W137" s="159"/>
      <c r="X137" s="161" t="s">
        <v>506</v>
      </c>
    </row>
    <row r="138" s="30" customFormat="1" ht="93" customHeight="1" spans="1:24">
      <c r="A138" s="151">
        <v>132</v>
      </c>
      <c r="B138" s="8" t="s">
        <v>507</v>
      </c>
      <c r="C138" s="8" t="s">
        <v>92</v>
      </c>
      <c r="D138" s="8" t="s">
        <v>48</v>
      </c>
      <c r="E138" s="8" t="s">
        <v>450</v>
      </c>
      <c r="F138" s="15" t="s">
        <v>508</v>
      </c>
      <c r="G138" s="15" t="s">
        <v>237</v>
      </c>
      <c r="H138" s="8" t="s">
        <v>450</v>
      </c>
      <c r="I138" s="8" t="s">
        <v>509</v>
      </c>
      <c r="J138" s="154">
        <v>25</v>
      </c>
      <c r="K138" s="154">
        <v>25</v>
      </c>
      <c r="L138" s="15"/>
      <c r="M138" s="15"/>
      <c r="N138" s="15"/>
      <c r="O138" s="15">
        <v>1</v>
      </c>
      <c r="P138" s="15">
        <v>88</v>
      </c>
      <c r="Q138" s="15">
        <v>358</v>
      </c>
      <c r="R138" s="15"/>
      <c r="S138" s="8" t="s">
        <v>510</v>
      </c>
      <c r="T138" s="15">
        <v>187</v>
      </c>
      <c r="U138" s="8" t="s">
        <v>99</v>
      </c>
      <c r="V138" s="8" t="s">
        <v>305</v>
      </c>
      <c r="W138" s="159"/>
      <c r="X138" s="161" t="s">
        <v>511</v>
      </c>
    </row>
    <row r="139" s="30" customFormat="1" ht="93" customHeight="1" spans="1:25">
      <c r="A139" s="151">
        <v>133</v>
      </c>
      <c r="B139" s="8" t="s">
        <v>512</v>
      </c>
      <c r="C139" s="8" t="s">
        <v>47</v>
      </c>
      <c r="D139" s="8" t="s">
        <v>159</v>
      </c>
      <c r="E139" s="8" t="s">
        <v>513</v>
      </c>
      <c r="F139" s="15" t="s">
        <v>508</v>
      </c>
      <c r="G139" s="15" t="s">
        <v>270</v>
      </c>
      <c r="H139" s="8" t="s">
        <v>450</v>
      </c>
      <c r="I139" s="8" t="s">
        <v>514</v>
      </c>
      <c r="J139" s="80">
        <v>5</v>
      </c>
      <c r="K139" s="80">
        <v>5</v>
      </c>
      <c r="L139" s="80"/>
      <c r="M139" s="80"/>
      <c r="N139" s="15"/>
      <c r="O139" s="15">
        <v>1</v>
      </c>
      <c r="P139" s="15">
        <v>57</v>
      </c>
      <c r="Q139" s="15">
        <v>158</v>
      </c>
      <c r="R139" s="15"/>
      <c r="S139" s="8" t="s">
        <v>515</v>
      </c>
      <c r="T139" s="15">
        <v>18</v>
      </c>
      <c r="U139" s="8" t="s">
        <v>453</v>
      </c>
      <c r="V139" s="8" t="s">
        <v>305</v>
      </c>
      <c r="W139" s="159"/>
      <c r="X139" s="161" t="s">
        <v>516</v>
      </c>
      <c r="Y139" s="146" t="s">
        <v>54</v>
      </c>
    </row>
    <row r="140" s="30" customFormat="1" ht="133" customHeight="1" spans="1:24">
      <c r="A140" s="151">
        <v>134</v>
      </c>
      <c r="B140" s="8" t="s">
        <v>517</v>
      </c>
      <c r="C140" s="8" t="s">
        <v>47</v>
      </c>
      <c r="D140" s="8" t="s">
        <v>48</v>
      </c>
      <c r="E140" s="8" t="s">
        <v>518</v>
      </c>
      <c r="F140" s="15" t="s">
        <v>519</v>
      </c>
      <c r="G140" s="15" t="s">
        <v>251</v>
      </c>
      <c r="H140" s="8" t="s">
        <v>450</v>
      </c>
      <c r="I140" s="8" t="s">
        <v>520</v>
      </c>
      <c r="J140" s="80">
        <v>15</v>
      </c>
      <c r="K140" s="80">
        <v>15</v>
      </c>
      <c r="L140" s="80"/>
      <c r="M140" s="80"/>
      <c r="N140" s="15"/>
      <c r="O140" s="15">
        <v>1</v>
      </c>
      <c r="P140" s="15">
        <v>20</v>
      </c>
      <c r="Q140" s="15">
        <v>79</v>
      </c>
      <c r="R140" s="15"/>
      <c r="S140" s="8" t="s">
        <v>521</v>
      </c>
      <c r="T140" s="15">
        <v>3</v>
      </c>
      <c r="U140" s="8" t="s">
        <v>459</v>
      </c>
      <c r="V140" s="8" t="s">
        <v>305</v>
      </c>
      <c r="W140" s="159"/>
      <c r="X140" s="161" t="s">
        <v>522</v>
      </c>
    </row>
    <row r="141" s="30" customFormat="1" ht="93" customHeight="1" spans="1:24">
      <c r="A141" s="151">
        <v>135</v>
      </c>
      <c r="B141" s="8" t="s">
        <v>523</v>
      </c>
      <c r="C141" s="8" t="s">
        <v>47</v>
      </c>
      <c r="D141" s="8" t="s">
        <v>159</v>
      </c>
      <c r="E141" s="8" t="s">
        <v>518</v>
      </c>
      <c r="F141" s="15" t="s">
        <v>508</v>
      </c>
      <c r="G141" s="15" t="s">
        <v>270</v>
      </c>
      <c r="H141" s="8" t="s">
        <v>450</v>
      </c>
      <c r="I141" s="8" t="s">
        <v>524</v>
      </c>
      <c r="J141" s="80">
        <v>10</v>
      </c>
      <c r="K141" s="80">
        <v>10</v>
      </c>
      <c r="L141" s="80"/>
      <c r="M141" s="80"/>
      <c r="N141" s="15"/>
      <c r="O141" s="15">
        <v>1</v>
      </c>
      <c r="P141" s="15">
        <v>165</v>
      </c>
      <c r="Q141" s="15">
        <v>577</v>
      </c>
      <c r="R141" s="15"/>
      <c r="S141" s="8" t="s">
        <v>495</v>
      </c>
      <c r="T141" s="15">
        <v>42</v>
      </c>
      <c r="U141" s="8" t="s">
        <v>525</v>
      </c>
      <c r="V141" s="8" t="s">
        <v>305</v>
      </c>
      <c r="W141" s="159"/>
      <c r="X141" s="161" t="s">
        <v>526</v>
      </c>
    </row>
    <row r="142" s="30" customFormat="1" ht="93" customHeight="1" spans="1:24">
      <c r="A142" s="151">
        <v>136</v>
      </c>
      <c r="B142" s="15" t="s">
        <v>527</v>
      </c>
      <c r="C142" s="8" t="s">
        <v>47</v>
      </c>
      <c r="D142" s="8" t="s">
        <v>48</v>
      </c>
      <c r="E142" s="8" t="s">
        <v>450</v>
      </c>
      <c r="F142" s="8" t="s">
        <v>528</v>
      </c>
      <c r="G142" s="15" t="s">
        <v>529</v>
      </c>
      <c r="H142" s="8" t="s">
        <v>450</v>
      </c>
      <c r="I142" s="8" t="s">
        <v>530</v>
      </c>
      <c r="J142" s="154">
        <v>60</v>
      </c>
      <c r="K142" s="154">
        <v>60</v>
      </c>
      <c r="L142" s="15"/>
      <c r="M142" s="15"/>
      <c r="N142" s="15"/>
      <c r="O142" s="15">
        <v>1</v>
      </c>
      <c r="P142" s="15">
        <v>218</v>
      </c>
      <c r="Q142" s="15">
        <v>915</v>
      </c>
      <c r="R142" s="15"/>
      <c r="S142" s="8" t="s">
        <v>464</v>
      </c>
      <c r="T142" s="8">
        <v>179</v>
      </c>
      <c r="U142" s="8" t="s">
        <v>484</v>
      </c>
      <c r="V142" s="8" t="s">
        <v>305</v>
      </c>
      <c r="W142" s="159"/>
      <c r="X142" s="161" t="s">
        <v>531</v>
      </c>
    </row>
    <row r="143" s="30" customFormat="1" ht="93" customHeight="1" spans="1:25">
      <c r="A143" s="151">
        <v>137</v>
      </c>
      <c r="B143" s="15" t="s">
        <v>532</v>
      </c>
      <c r="C143" s="8" t="s">
        <v>47</v>
      </c>
      <c r="D143" s="8" t="s">
        <v>48</v>
      </c>
      <c r="E143" s="8" t="s">
        <v>450</v>
      </c>
      <c r="F143" s="15" t="s">
        <v>449</v>
      </c>
      <c r="G143" s="15" t="s">
        <v>529</v>
      </c>
      <c r="H143" s="8" t="s">
        <v>450</v>
      </c>
      <c r="I143" s="8" t="s">
        <v>533</v>
      </c>
      <c r="J143" s="154">
        <v>5</v>
      </c>
      <c r="K143" s="154">
        <v>5</v>
      </c>
      <c r="L143" s="15"/>
      <c r="M143" s="15"/>
      <c r="N143" s="15"/>
      <c r="O143" s="15">
        <v>1</v>
      </c>
      <c r="P143" s="15">
        <v>35</v>
      </c>
      <c r="Q143" s="15">
        <v>123</v>
      </c>
      <c r="R143" s="15"/>
      <c r="S143" s="8" t="s">
        <v>534</v>
      </c>
      <c r="T143" s="15">
        <v>17</v>
      </c>
      <c r="U143" s="8" t="s">
        <v>535</v>
      </c>
      <c r="V143" s="8" t="s">
        <v>305</v>
      </c>
      <c r="W143" s="159"/>
      <c r="X143" s="161" t="s">
        <v>536</v>
      </c>
      <c r="Y143" s="146" t="s">
        <v>54</v>
      </c>
    </row>
    <row r="144" s="30" customFormat="1" ht="85" customHeight="1" spans="1:24">
      <c r="A144" s="151">
        <v>138</v>
      </c>
      <c r="B144" s="8" t="s">
        <v>537</v>
      </c>
      <c r="C144" s="8" t="s">
        <v>92</v>
      </c>
      <c r="D144" s="8" t="s">
        <v>48</v>
      </c>
      <c r="E144" s="8" t="s">
        <v>450</v>
      </c>
      <c r="F144" s="8" t="s">
        <v>519</v>
      </c>
      <c r="G144" s="8" t="s">
        <v>237</v>
      </c>
      <c r="H144" s="8" t="s">
        <v>450</v>
      </c>
      <c r="I144" s="8" t="s">
        <v>538</v>
      </c>
      <c r="J144" s="80">
        <v>30</v>
      </c>
      <c r="K144" s="80">
        <v>30</v>
      </c>
      <c r="L144" s="8"/>
      <c r="M144" s="8"/>
      <c r="N144" s="8"/>
      <c r="O144" s="8">
        <v>1</v>
      </c>
      <c r="P144" s="8">
        <v>772</v>
      </c>
      <c r="Q144" s="8">
        <v>2638</v>
      </c>
      <c r="R144" s="8"/>
      <c r="S144" s="8" t="s">
        <v>539</v>
      </c>
      <c r="T144" s="8">
        <v>190</v>
      </c>
      <c r="U144" s="8" t="s">
        <v>540</v>
      </c>
      <c r="V144" s="8" t="s">
        <v>305</v>
      </c>
      <c r="W144" s="8" t="s">
        <v>511</v>
      </c>
      <c r="X144" s="159"/>
    </row>
    <row r="145" s="30" customFormat="1" ht="93" customHeight="1" spans="1:24">
      <c r="A145" s="151">
        <v>139</v>
      </c>
      <c r="B145" s="8" t="s">
        <v>541</v>
      </c>
      <c r="C145" s="8" t="s">
        <v>92</v>
      </c>
      <c r="D145" s="8" t="s">
        <v>48</v>
      </c>
      <c r="E145" s="8" t="s">
        <v>450</v>
      </c>
      <c r="F145" s="8" t="s">
        <v>519</v>
      </c>
      <c r="G145" s="8" t="s">
        <v>237</v>
      </c>
      <c r="H145" s="8" t="s">
        <v>450</v>
      </c>
      <c r="I145" s="8" t="s">
        <v>542</v>
      </c>
      <c r="J145" s="80">
        <v>10</v>
      </c>
      <c r="K145" s="80">
        <v>10</v>
      </c>
      <c r="L145" s="8"/>
      <c r="M145" s="8"/>
      <c r="N145" s="8"/>
      <c r="O145" s="8">
        <v>1</v>
      </c>
      <c r="P145" s="8">
        <v>32</v>
      </c>
      <c r="Q145" s="8">
        <v>115</v>
      </c>
      <c r="R145" s="8"/>
      <c r="S145" s="8" t="s">
        <v>543</v>
      </c>
      <c r="T145" s="8">
        <v>12</v>
      </c>
      <c r="U145" s="8" t="s">
        <v>544</v>
      </c>
      <c r="V145" s="8" t="s">
        <v>305</v>
      </c>
      <c r="W145" s="159"/>
      <c r="X145" s="161" t="s">
        <v>545</v>
      </c>
    </row>
    <row r="146" s="30" customFormat="1" ht="93" customHeight="1" spans="1:24">
      <c r="A146" s="151">
        <v>140</v>
      </c>
      <c r="B146" s="8" t="s">
        <v>546</v>
      </c>
      <c r="C146" s="8" t="s">
        <v>47</v>
      </c>
      <c r="D146" s="8" t="s">
        <v>159</v>
      </c>
      <c r="E146" s="8" t="s">
        <v>547</v>
      </c>
      <c r="F146" s="8" t="s">
        <v>548</v>
      </c>
      <c r="G146" s="8" t="s">
        <v>214</v>
      </c>
      <c r="H146" s="8" t="s">
        <v>450</v>
      </c>
      <c r="I146" s="8" t="s">
        <v>549</v>
      </c>
      <c r="J146" s="80">
        <v>7</v>
      </c>
      <c r="K146" s="80">
        <v>7</v>
      </c>
      <c r="L146" s="8"/>
      <c r="M146" s="8"/>
      <c r="N146" s="8"/>
      <c r="O146" s="8">
        <v>1</v>
      </c>
      <c r="P146" s="8">
        <v>28</v>
      </c>
      <c r="Q146" s="8">
        <v>120</v>
      </c>
      <c r="R146" s="8"/>
      <c r="S146" s="8" t="s">
        <v>550</v>
      </c>
      <c r="T146" s="8">
        <v>6</v>
      </c>
      <c r="U146" s="8" t="s">
        <v>453</v>
      </c>
      <c r="V146" s="8" t="s">
        <v>305</v>
      </c>
      <c r="W146" s="159"/>
      <c r="X146" s="161" t="s">
        <v>551</v>
      </c>
    </row>
    <row r="147" s="30" customFormat="1" ht="100" customHeight="1" spans="1:24">
      <c r="A147" s="151">
        <v>141</v>
      </c>
      <c r="B147" s="8" t="s">
        <v>552</v>
      </c>
      <c r="C147" s="8" t="s">
        <v>47</v>
      </c>
      <c r="D147" s="8" t="s">
        <v>159</v>
      </c>
      <c r="E147" s="8" t="s">
        <v>553</v>
      </c>
      <c r="F147" s="8" t="s">
        <v>548</v>
      </c>
      <c r="G147" s="8" t="s">
        <v>214</v>
      </c>
      <c r="H147" s="8" t="s">
        <v>450</v>
      </c>
      <c r="I147" s="8" t="s">
        <v>554</v>
      </c>
      <c r="J147" s="80">
        <v>10</v>
      </c>
      <c r="K147" s="80">
        <v>10</v>
      </c>
      <c r="L147" s="8"/>
      <c r="M147" s="8"/>
      <c r="N147" s="8"/>
      <c r="O147" s="8">
        <v>1</v>
      </c>
      <c r="P147" s="8">
        <v>43</v>
      </c>
      <c r="Q147" s="8">
        <v>175</v>
      </c>
      <c r="R147" s="8"/>
      <c r="S147" s="8" t="s">
        <v>555</v>
      </c>
      <c r="T147" s="8">
        <v>30</v>
      </c>
      <c r="U147" s="8" t="s">
        <v>453</v>
      </c>
      <c r="V147" s="8" t="s">
        <v>305</v>
      </c>
      <c r="W147" s="159"/>
      <c r="X147" s="177" t="s">
        <v>556</v>
      </c>
    </row>
    <row r="148" s="30" customFormat="1" ht="93" customHeight="1" spans="1:24">
      <c r="A148" s="151">
        <v>142</v>
      </c>
      <c r="B148" s="8" t="s">
        <v>557</v>
      </c>
      <c r="C148" s="8" t="s">
        <v>47</v>
      </c>
      <c r="D148" s="8" t="s">
        <v>159</v>
      </c>
      <c r="E148" s="8" t="s">
        <v>558</v>
      </c>
      <c r="F148" s="8" t="s">
        <v>548</v>
      </c>
      <c r="G148" s="8" t="s">
        <v>214</v>
      </c>
      <c r="H148" s="8" t="s">
        <v>450</v>
      </c>
      <c r="I148" s="8" t="s">
        <v>559</v>
      </c>
      <c r="J148" s="80">
        <v>5</v>
      </c>
      <c r="K148" s="80">
        <v>5</v>
      </c>
      <c r="L148" s="8"/>
      <c r="M148" s="8"/>
      <c r="N148" s="8"/>
      <c r="O148" s="8">
        <v>1</v>
      </c>
      <c r="P148" s="8">
        <v>11</v>
      </c>
      <c r="Q148" s="8">
        <v>45</v>
      </c>
      <c r="R148" s="8"/>
      <c r="S148" s="8" t="s">
        <v>560</v>
      </c>
      <c r="T148" s="8">
        <v>2</v>
      </c>
      <c r="U148" s="8" t="s">
        <v>453</v>
      </c>
      <c r="V148" s="8" t="s">
        <v>305</v>
      </c>
      <c r="W148" s="159"/>
      <c r="X148" s="177" t="s">
        <v>561</v>
      </c>
    </row>
    <row r="149" s="30" customFormat="1" ht="93" customHeight="1" spans="1:24">
      <c r="A149" s="151">
        <v>143</v>
      </c>
      <c r="B149" s="8" t="s">
        <v>562</v>
      </c>
      <c r="C149" s="8" t="s">
        <v>47</v>
      </c>
      <c r="D149" s="8" t="s">
        <v>159</v>
      </c>
      <c r="E149" s="8" t="s">
        <v>563</v>
      </c>
      <c r="F149" s="8" t="s">
        <v>519</v>
      </c>
      <c r="G149" s="8" t="s">
        <v>214</v>
      </c>
      <c r="H149" s="8" t="s">
        <v>450</v>
      </c>
      <c r="I149" s="8" t="s">
        <v>564</v>
      </c>
      <c r="J149" s="80">
        <v>7</v>
      </c>
      <c r="K149" s="80">
        <v>7</v>
      </c>
      <c r="L149" s="8"/>
      <c r="M149" s="8"/>
      <c r="N149" s="8"/>
      <c r="O149" s="8">
        <v>1</v>
      </c>
      <c r="P149" s="8">
        <v>25</v>
      </c>
      <c r="Q149" s="8">
        <v>105</v>
      </c>
      <c r="R149" s="8"/>
      <c r="S149" s="8" t="s">
        <v>565</v>
      </c>
      <c r="T149" s="8">
        <v>6</v>
      </c>
      <c r="U149" s="8" t="s">
        <v>566</v>
      </c>
      <c r="V149" s="8" t="s">
        <v>305</v>
      </c>
      <c r="W149" s="159"/>
      <c r="X149" s="177" t="s">
        <v>567</v>
      </c>
    </row>
    <row r="150" s="30" customFormat="1" ht="93" customHeight="1" spans="1:24">
      <c r="A150" s="151">
        <v>144</v>
      </c>
      <c r="B150" s="8" t="s">
        <v>568</v>
      </c>
      <c r="C150" s="8" t="s">
        <v>47</v>
      </c>
      <c r="D150" s="8" t="s">
        <v>159</v>
      </c>
      <c r="E150" s="8" t="s">
        <v>462</v>
      </c>
      <c r="F150" s="8" t="s">
        <v>519</v>
      </c>
      <c r="G150" s="8" t="s">
        <v>214</v>
      </c>
      <c r="H150" s="8" t="s">
        <v>450</v>
      </c>
      <c r="I150" s="8" t="s">
        <v>569</v>
      </c>
      <c r="J150" s="80">
        <v>3</v>
      </c>
      <c r="K150" s="80">
        <v>3</v>
      </c>
      <c r="L150" s="8"/>
      <c r="M150" s="8"/>
      <c r="N150" s="8"/>
      <c r="O150" s="8">
        <v>1</v>
      </c>
      <c r="P150" s="8">
        <v>30</v>
      </c>
      <c r="Q150" s="8">
        <v>114</v>
      </c>
      <c r="R150" s="8"/>
      <c r="S150" s="8" t="s">
        <v>570</v>
      </c>
      <c r="T150" s="8">
        <v>11</v>
      </c>
      <c r="U150" s="8" t="s">
        <v>566</v>
      </c>
      <c r="V150" s="8" t="s">
        <v>305</v>
      </c>
      <c r="W150" s="159"/>
      <c r="X150" s="177" t="s">
        <v>571</v>
      </c>
    </row>
    <row r="151" s="30" customFormat="1" ht="93" customHeight="1" spans="1:24">
      <c r="A151" s="151">
        <v>145</v>
      </c>
      <c r="B151" s="8" t="s">
        <v>572</v>
      </c>
      <c r="C151" s="8" t="s">
        <v>47</v>
      </c>
      <c r="D151" s="8" t="s">
        <v>48</v>
      </c>
      <c r="E151" s="8" t="s">
        <v>573</v>
      </c>
      <c r="F151" s="8" t="s">
        <v>574</v>
      </c>
      <c r="G151" s="14" t="s">
        <v>263</v>
      </c>
      <c r="H151" s="8" t="s">
        <v>450</v>
      </c>
      <c r="I151" s="8" t="s">
        <v>575</v>
      </c>
      <c r="J151" s="154">
        <v>50</v>
      </c>
      <c r="K151" s="154">
        <v>50</v>
      </c>
      <c r="L151" s="15"/>
      <c r="M151" s="15"/>
      <c r="N151" s="15"/>
      <c r="O151" s="15">
        <v>1</v>
      </c>
      <c r="P151" s="15">
        <v>7</v>
      </c>
      <c r="Q151" s="15">
        <v>30</v>
      </c>
      <c r="R151" s="15"/>
      <c r="S151" s="8" t="s">
        <v>576</v>
      </c>
      <c r="T151" s="15">
        <v>4</v>
      </c>
      <c r="U151" s="8" t="s">
        <v>459</v>
      </c>
      <c r="V151" s="8" t="s">
        <v>305</v>
      </c>
      <c r="W151" s="159"/>
      <c r="X151" s="161" t="s">
        <v>577</v>
      </c>
    </row>
    <row r="152" s="30" customFormat="1" ht="93" customHeight="1" spans="1:24">
      <c r="A152" s="151">
        <v>146</v>
      </c>
      <c r="B152" s="8" t="s">
        <v>578</v>
      </c>
      <c r="C152" s="8" t="s">
        <v>47</v>
      </c>
      <c r="D152" s="8" t="s">
        <v>48</v>
      </c>
      <c r="E152" s="8" t="s">
        <v>579</v>
      </c>
      <c r="F152" s="8" t="s">
        <v>580</v>
      </c>
      <c r="G152" s="8" t="s">
        <v>236</v>
      </c>
      <c r="H152" s="8" t="s">
        <v>450</v>
      </c>
      <c r="I152" s="8" t="s">
        <v>581</v>
      </c>
      <c r="J152" s="80">
        <v>7</v>
      </c>
      <c r="K152" s="80">
        <v>7</v>
      </c>
      <c r="L152" s="8"/>
      <c r="M152" s="8"/>
      <c r="N152" s="8"/>
      <c r="O152" s="8">
        <v>1</v>
      </c>
      <c r="P152" s="8">
        <v>10</v>
      </c>
      <c r="Q152" s="8">
        <v>51</v>
      </c>
      <c r="R152" s="8"/>
      <c r="S152" s="8" t="s">
        <v>582</v>
      </c>
      <c r="T152" s="8">
        <v>10</v>
      </c>
      <c r="U152" s="8" t="s">
        <v>535</v>
      </c>
      <c r="V152" s="8" t="s">
        <v>305</v>
      </c>
      <c r="W152" s="159"/>
      <c r="X152" s="161" t="s">
        <v>583</v>
      </c>
    </row>
    <row r="153" s="30" customFormat="1" ht="85" customHeight="1" spans="1:24">
      <c r="A153" s="151">
        <v>147</v>
      </c>
      <c r="B153" s="8" t="s">
        <v>584</v>
      </c>
      <c r="C153" s="8" t="s">
        <v>92</v>
      </c>
      <c r="D153" s="8" t="s">
        <v>48</v>
      </c>
      <c r="E153" s="8" t="s">
        <v>585</v>
      </c>
      <c r="F153" s="8" t="s">
        <v>586</v>
      </c>
      <c r="G153" s="14" t="s">
        <v>251</v>
      </c>
      <c r="H153" s="8" t="s">
        <v>450</v>
      </c>
      <c r="I153" s="8" t="s">
        <v>587</v>
      </c>
      <c r="J153" s="80">
        <v>10</v>
      </c>
      <c r="K153" s="80">
        <v>10</v>
      </c>
      <c r="L153" s="80"/>
      <c r="M153" s="80"/>
      <c r="N153" s="15"/>
      <c r="O153" s="15">
        <v>1</v>
      </c>
      <c r="P153" s="15">
        <v>18</v>
      </c>
      <c r="Q153" s="15">
        <v>76</v>
      </c>
      <c r="R153" s="15"/>
      <c r="S153" s="8" t="s">
        <v>588</v>
      </c>
      <c r="T153" s="15">
        <v>7</v>
      </c>
      <c r="U153" s="100" t="s">
        <v>589</v>
      </c>
      <c r="V153" s="8" t="s">
        <v>305</v>
      </c>
      <c r="W153" s="101"/>
      <c r="X153" s="159"/>
    </row>
    <row r="154" s="35" customFormat="1" ht="78" customHeight="1" spans="1:24">
      <c r="A154" s="151">
        <v>148</v>
      </c>
      <c r="B154" s="8" t="s">
        <v>590</v>
      </c>
      <c r="C154" s="8" t="s">
        <v>92</v>
      </c>
      <c r="D154" s="15" t="s">
        <v>591</v>
      </c>
      <c r="E154" s="15" t="s">
        <v>592</v>
      </c>
      <c r="F154" s="15">
        <v>2022.3</v>
      </c>
      <c r="G154" s="15">
        <v>2022.6</v>
      </c>
      <c r="H154" s="8" t="s">
        <v>592</v>
      </c>
      <c r="I154" s="8" t="s">
        <v>593</v>
      </c>
      <c r="J154" s="80">
        <v>25</v>
      </c>
      <c r="K154" s="154">
        <v>25</v>
      </c>
      <c r="L154" s="15"/>
      <c r="M154" s="15"/>
      <c r="N154" s="15"/>
      <c r="O154" s="8">
        <v>1</v>
      </c>
      <c r="P154" s="8">
        <v>19</v>
      </c>
      <c r="Q154" s="15">
        <v>55</v>
      </c>
      <c r="R154" s="15"/>
      <c r="S154" s="15">
        <v>4</v>
      </c>
      <c r="T154" s="15">
        <v>12</v>
      </c>
      <c r="U154" s="8" t="s">
        <v>147</v>
      </c>
      <c r="V154" s="8" t="s">
        <v>142</v>
      </c>
      <c r="W154" s="8"/>
      <c r="X154" s="161" t="s">
        <v>594</v>
      </c>
    </row>
    <row r="155" s="35" customFormat="1" ht="60" customHeight="1" spans="1:24">
      <c r="A155" s="151">
        <v>149</v>
      </c>
      <c r="B155" s="8" t="s">
        <v>595</v>
      </c>
      <c r="C155" s="8" t="s">
        <v>47</v>
      </c>
      <c r="D155" s="15" t="s">
        <v>48</v>
      </c>
      <c r="E155" s="15" t="s">
        <v>592</v>
      </c>
      <c r="F155" s="15">
        <v>2022.3</v>
      </c>
      <c r="G155" s="15">
        <v>2022.6</v>
      </c>
      <c r="H155" s="8" t="s">
        <v>592</v>
      </c>
      <c r="I155" s="8" t="s">
        <v>596</v>
      </c>
      <c r="J155" s="80">
        <v>33</v>
      </c>
      <c r="K155" s="80">
        <v>33</v>
      </c>
      <c r="L155" s="8"/>
      <c r="M155" s="8"/>
      <c r="N155" s="8"/>
      <c r="O155" s="8">
        <v>1</v>
      </c>
      <c r="P155" s="15">
        <v>19</v>
      </c>
      <c r="Q155" s="15">
        <v>56</v>
      </c>
      <c r="R155" s="8"/>
      <c r="S155" s="8">
        <v>2</v>
      </c>
      <c r="T155" s="8">
        <v>9</v>
      </c>
      <c r="U155" s="8" t="s">
        <v>51</v>
      </c>
      <c r="V155" s="8" t="s">
        <v>142</v>
      </c>
      <c r="W155" s="8"/>
      <c r="X155" s="161" t="s">
        <v>597</v>
      </c>
    </row>
    <row r="156" s="35" customFormat="1" ht="70" customHeight="1" spans="1:24">
      <c r="A156" s="151">
        <v>150</v>
      </c>
      <c r="B156" s="8" t="s">
        <v>598</v>
      </c>
      <c r="C156" s="8" t="s">
        <v>92</v>
      </c>
      <c r="D156" s="15" t="s">
        <v>591</v>
      </c>
      <c r="E156" s="15" t="s">
        <v>592</v>
      </c>
      <c r="F156" s="8">
        <v>2022.6</v>
      </c>
      <c r="G156" s="8">
        <v>2022.9</v>
      </c>
      <c r="H156" s="8" t="s">
        <v>592</v>
      </c>
      <c r="I156" s="8" t="s">
        <v>599</v>
      </c>
      <c r="J156" s="80">
        <v>25</v>
      </c>
      <c r="K156" s="80">
        <v>25</v>
      </c>
      <c r="L156" s="8"/>
      <c r="M156" s="8"/>
      <c r="N156" s="8"/>
      <c r="O156" s="8">
        <v>1</v>
      </c>
      <c r="P156" s="8">
        <v>15</v>
      </c>
      <c r="Q156" s="8">
        <v>40</v>
      </c>
      <c r="R156" s="8"/>
      <c r="S156" s="8">
        <v>3</v>
      </c>
      <c r="T156" s="8">
        <v>11</v>
      </c>
      <c r="U156" s="8" t="s">
        <v>147</v>
      </c>
      <c r="V156" s="8" t="s">
        <v>142</v>
      </c>
      <c r="W156" s="8"/>
      <c r="X156" s="8" t="s">
        <v>600</v>
      </c>
    </row>
    <row r="157" s="35" customFormat="1" ht="54" customHeight="1" spans="1:24">
      <c r="A157" s="151">
        <v>151</v>
      </c>
      <c r="B157" s="8" t="s">
        <v>601</v>
      </c>
      <c r="C157" s="8" t="s">
        <v>47</v>
      </c>
      <c r="D157" s="15" t="s">
        <v>48</v>
      </c>
      <c r="E157" s="15" t="s">
        <v>592</v>
      </c>
      <c r="F157" s="8">
        <v>2022.4</v>
      </c>
      <c r="G157" s="8">
        <v>2022.5</v>
      </c>
      <c r="H157" s="8" t="s">
        <v>592</v>
      </c>
      <c r="I157" s="8" t="s">
        <v>602</v>
      </c>
      <c r="J157" s="80">
        <v>18</v>
      </c>
      <c r="K157" s="80">
        <v>18</v>
      </c>
      <c r="L157" s="8"/>
      <c r="M157" s="8"/>
      <c r="N157" s="8"/>
      <c r="O157" s="8">
        <v>1</v>
      </c>
      <c r="P157" s="8">
        <v>14</v>
      </c>
      <c r="Q157" s="8">
        <v>45</v>
      </c>
      <c r="R157" s="8"/>
      <c r="S157" s="8">
        <v>2</v>
      </c>
      <c r="T157" s="8">
        <v>4</v>
      </c>
      <c r="U157" s="8" t="s">
        <v>51</v>
      </c>
      <c r="V157" s="8" t="s">
        <v>142</v>
      </c>
      <c r="W157" s="8"/>
      <c r="X157" s="8" t="s">
        <v>603</v>
      </c>
    </row>
    <row r="158" s="35" customFormat="1" ht="58" customHeight="1" spans="1:24">
      <c r="A158" s="151">
        <v>152</v>
      </c>
      <c r="B158" s="8" t="s">
        <v>604</v>
      </c>
      <c r="C158" s="8" t="s">
        <v>47</v>
      </c>
      <c r="D158" s="15" t="s">
        <v>48</v>
      </c>
      <c r="E158" s="15" t="s">
        <v>592</v>
      </c>
      <c r="F158" s="8">
        <v>2022.5</v>
      </c>
      <c r="G158" s="8">
        <v>2022.6</v>
      </c>
      <c r="H158" s="8" t="s">
        <v>592</v>
      </c>
      <c r="I158" s="8" t="s">
        <v>605</v>
      </c>
      <c r="J158" s="80">
        <v>15</v>
      </c>
      <c r="K158" s="80">
        <v>15</v>
      </c>
      <c r="L158" s="8"/>
      <c r="M158" s="8"/>
      <c r="N158" s="8"/>
      <c r="O158" s="8">
        <v>1</v>
      </c>
      <c r="P158" s="8">
        <v>10</v>
      </c>
      <c r="Q158" s="8">
        <v>26</v>
      </c>
      <c r="R158" s="8"/>
      <c r="S158" s="8">
        <v>2</v>
      </c>
      <c r="T158" s="8">
        <v>7</v>
      </c>
      <c r="U158" s="8" t="s">
        <v>51</v>
      </c>
      <c r="V158" s="8" t="s">
        <v>142</v>
      </c>
      <c r="W158" s="8"/>
      <c r="X158" s="8" t="s">
        <v>606</v>
      </c>
    </row>
    <row r="159" s="35" customFormat="1" ht="66" customHeight="1" spans="1:25">
      <c r="A159" s="151">
        <v>153</v>
      </c>
      <c r="B159" s="8" t="s">
        <v>598</v>
      </c>
      <c r="C159" s="8" t="s">
        <v>92</v>
      </c>
      <c r="D159" s="15" t="s">
        <v>591</v>
      </c>
      <c r="E159" s="15" t="s">
        <v>592</v>
      </c>
      <c r="F159" s="8">
        <v>2022.3</v>
      </c>
      <c r="G159" s="8">
        <v>2022.6</v>
      </c>
      <c r="H159" s="8" t="s">
        <v>592</v>
      </c>
      <c r="I159" s="8" t="s">
        <v>607</v>
      </c>
      <c r="J159" s="80">
        <v>20</v>
      </c>
      <c r="K159" s="80">
        <v>20</v>
      </c>
      <c r="L159" s="8"/>
      <c r="M159" s="8"/>
      <c r="N159" s="8"/>
      <c r="O159" s="8">
        <v>1</v>
      </c>
      <c r="P159" s="8">
        <v>15</v>
      </c>
      <c r="Q159" s="8">
        <v>35</v>
      </c>
      <c r="R159" s="8"/>
      <c r="S159" s="8">
        <v>3</v>
      </c>
      <c r="T159" s="8">
        <v>11</v>
      </c>
      <c r="U159" s="8" t="s">
        <v>147</v>
      </c>
      <c r="V159" s="8" t="s">
        <v>142</v>
      </c>
      <c r="W159" s="8"/>
      <c r="X159" s="8" t="s">
        <v>600</v>
      </c>
      <c r="Y159" s="146" t="s">
        <v>224</v>
      </c>
    </row>
    <row r="160" s="35" customFormat="1" ht="63" customHeight="1" spans="1:24">
      <c r="A160" s="151">
        <v>154</v>
      </c>
      <c r="B160" s="8" t="s">
        <v>608</v>
      </c>
      <c r="C160" s="8" t="s">
        <v>337</v>
      </c>
      <c r="D160" s="15" t="s">
        <v>48</v>
      </c>
      <c r="E160" s="15" t="s">
        <v>592</v>
      </c>
      <c r="F160" s="8">
        <v>2022.5</v>
      </c>
      <c r="G160" s="8">
        <v>2022.8</v>
      </c>
      <c r="H160" s="8" t="s">
        <v>592</v>
      </c>
      <c r="I160" s="8" t="s">
        <v>609</v>
      </c>
      <c r="J160" s="80">
        <v>25</v>
      </c>
      <c r="K160" s="80">
        <v>25</v>
      </c>
      <c r="L160" s="8"/>
      <c r="M160" s="8"/>
      <c r="N160" s="8"/>
      <c r="O160" s="8">
        <v>1</v>
      </c>
      <c r="P160" s="8">
        <v>9</v>
      </c>
      <c r="Q160" s="8">
        <v>26</v>
      </c>
      <c r="R160" s="8"/>
      <c r="S160" s="8">
        <v>2</v>
      </c>
      <c r="T160" s="8">
        <v>6</v>
      </c>
      <c r="U160" s="8" t="s">
        <v>610</v>
      </c>
      <c r="V160" s="8" t="s">
        <v>142</v>
      </c>
      <c r="W160" s="8"/>
      <c r="X160" s="8" t="s">
        <v>611</v>
      </c>
    </row>
    <row r="161" s="35" customFormat="1" ht="56" customHeight="1" spans="1:25">
      <c r="A161" s="151">
        <v>155</v>
      </c>
      <c r="B161" s="8" t="s">
        <v>612</v>
      </c>
      <c r="C161" s="15" t="s">
        <v>92</v>
      </c>
      <c r="D161" s="15" t="s">
        <v>48</v>
      </c>
      <c r="E161" s="15" t="s">
        <v>592</v>
      </c>
      <c r="F161" s="15">
        <v>2022.1</v>
      </c>
      <c r="G161" s="15">
        <v>2022.3</v>
      </c>
      <c r="H161" s="8" t="s">
        <v>592</v>
      </c>
      <c r="I161" s="8" t="s">
        <v>613</v>
      </c>
      <c r="J161" s="154">
        <v>10</v>
      </c>
      <c r="K161" s="154">
        <v>10</v>
      </c>
      <c r="L161" s="15"/>
      <c r="M161" s="15"/>
      <c r="N161" s="15"/>
      <c r="O161" s="15">
        <v>1</v>
      </c>
      <c r="P161" s="15">
        <v>10</v>
      </c>
      <c r="Q161" s="15">
        <v>29</v>
      </c>
      <c r="R161" s="15"/>
      <c r="S161" s="15">
        <v>2</v>
      </c>
      <c r="T161" s="15">
        <v>7</v>
      </c>
      <c r="U161" s="8" t="s">
        <v>147</v>
      </c>
      <c r="V161" s="8" t="s">
        <v>142</v>
      </c>
      <c r="W161" s="8"/>
      <c r="X161" s="8" t="s">
        <v>614</v>
      </c>
      <c r="Y161" s="146" t="s">
        <v>54</v>
      </c>
    </row>
    <row r="162" s="30" customFormat="1" ht="78" customHeight="1" spans="1:24">
      <c r="A162" s="151">
        <v>156</v>
      </c>
      <c r="B162" s="8" t="s">
        <v>615</v>
      </c>
      <c r="C162" s="8" t="s">
        <v>47</v>
      </c>
      <c r="D162" s="15" t="s">
        <v>48</v>
      </c>
      <c r="E162" s="15" t="s">
        <v>592</v>
      </c>
      <c r="F162" s="15">
        <v>2022.7</v>
      </c>
      <c r="G162" s="15">
        <v>2022.11</v>
      </c>
      <c r="H162" s="8" t="s">
        <v>592</v>
      </c>
      <c r="I162" s="8" t="s">
        <v>616</v>
      </c>
      <c r="J162" s="80">
        <v>30</v>
      </c>
      <c r="K162" s="80">
        <v>30</v>
      </c>
      <c r="L162" s="8"/>
      <c r="M162" s="8"/>
      <c r="N162" s="8"/>
      <c r="O162" s="8">
        <v>1</v>
      </c>
      <c r="P162" s="15">
        <v>782</v>
      </c>
      <c r="Q162" s="15">
        <v>2838</v>
      </c>
      <c r="R162" s="8"/>
      <c r="S162" s="8">
        <v>52</v>
      </c>
      <c r="T162" s="8">
        <v>156</v>
      </c>
      <c r="U162" s="8" t="s">
        <v>51</v>
      </c>
      <c r="V162" s="8" t="s">
        <v>142</v>
      </c>
      <c r="W162" s="8"/>
      <c r="X162" s="8" t="s">
        <v>617</v>
      </c>
    </row>
    <row r="163" s="41" customFormat="1" ht="57" customHeight="1" spans="1:24">
      <c r="A163" s="151">
        <v>157</v>
      </c>
      <c r="B163" s="8" t="s">
        <v>618</v>
      </c>
      <c r="C163" s="8" t="s">
        <v>47</v>
      </c>
      <c r="D163" s="8" t="s">
        <v>48</v>
      </c>
      <c r="E163" s="8" t="s">
        <v>592</v>
      </c>
      <c r="F163" s="8">
        <v>2022.9</v>
      </c>
      <c r="G163" s="152" t="s">
        <v>93</v>
      </c>
      <c r="H163" s="8" t="s">
        <v>592</v>
      </c>
      <c r="I163" s="8" t="s">
        <v>619</v>
      </c>
      <c r="J163" s="80">
        <v>30</v>
      </c>
      <c r="K163" s="80">
        <v>30</v>
      </c>
      <c r="L163" s="8"/>
      <c r="M163" s="8"/>
      <c r="N163" s="8"/>
      <c r="O163" s="8">
        <v>1</v>
      </c>
      <c r="P163" s="8">
        <v>782</v>
      </c>
      <c r="Q163" s="8">
        <v>2838</v>
      </c>
      <c r="R163" s="8"/>
      <c r="S163" s="8">
        <v>51</v>
      </c>
      <c r="T163" s="8">
        <v>155</v>
      </c>
      <c r="U163" s="8" t="s">
        <v>51</v>
      </c>
      <c r="V163" s="8" t="s">
        <v>142</v>
      </c>
      <c r="W163" s="89"/>
      <c r="X163" s="178"/>
    </row>
    <row r="164" s="41" customFormat="1" ht="57" customHeight="1" spans="1:24">
      <c r="A164" s="151">
        <v>158</v>
      </c>
      <c r="B164" s="8" t="s">
        <v>620</v>
      </c>
      <c r="C164" s="8" t="s">
        <v>92</v>
      </c>
      <c r="D164" s="8" t="s">
        <v>48</v>
      </c>
      <c r="E164" s="8" t="s">
        <v>592</v>
      </c>
      <c r="F164" s="8">
        <v>2022.9</v>
      </c>
      <c r="G164" s="152" t="s">
        <v>93</v>
      </c>
      <c r="H164" s="8" t="s">
        <v>592</v>
      </c>
      <c r="I164" s="8" t="s">
        <v>621</v>
      </c>
      <c r="J164" s="80">
        <v>20</v>
      </c>
      <c r="K164" s="80">
        <v>20</v>
      </c>
      <c r="L164" s="8"/>
      <c r="M164" s="8"/>
      <c r="N164" s="8"/>
      <c r="O164" s="8">
        <v>1</v>
      </c>
      <c r="P164" s="8">
        <v>15</v>
      </c>
      <c r="Q164" s="8">
        <v>56</v>
      </c>
      <c r="R164" s="8"/>
      <c r="S164" s="8">
        <v>3</v>
      </c>
      <c r="T164" s="8">
        <v>8</v>
      </c>
      <c r="U164" s="8" t="s">
        <v>147</v>
      </c>
      <c r="V164" s="8" t="s">
        <v>142</v>
      </c>
      <c r="W164" s="89"/>
      <c r="X164" s="179"/>
    </row>
    <row r="165" s="30" customFormat="1" ht="92" customHeight="1" spans="1:24">
      <c r="A165" s="151">
        <v>159</v>
      </c>
      <c r="B165" s="8" t="s">
        <v>622</v>
      </c>
      <c r="C165" s="8" t="s">
        <v>623</v>
      </c>
      <c r="D165" s="15" t="s">
        <v>232</v>
      </c>
      <c r="E165" s="15" t="s">
        <v>624</v>
      </c>
      <c r="F165" s="15" t="s">
        <v>237</v>
      </c>
      <c r="G165" s="15" t="s">
        <v>213</v>
      </c>
      <c r="H165" s="8" t="s">
        <v>624</v>
      </c>
      <c r="I165" s="8" t="s">
        <v>625</v>
      </c>
      <c r="J165" s="80">
        <v>5</v>
      </c>
      <c r="K165" s="80">
        <v>5</v>
      </c>
      <c r="L165" s="15"/>
      <c r="M165" s="15"/>
      <c r="N165" s="15"/>
      <c r="O165" s="8">
        <v>1</v>
      </c>
      <c r="P165" s="8">
        <v>27</v>
      </c>
      <c r="Q165" s="15">
        <v>150</v>
      </c>
      <c r="R165" s="15">
        <v>1</v>
      </c>
      <c r="S165" s="15">
        <v>1</v>
      </c>
      <c r="T165" s="15">
        <v>1</v>
      </c>
      <c r="U165" s="8" t="s">
        <v>161</v>
      </c>
      <c r="V165" s="8" t="s">
        <v>217</v>
      </c>
      <c r="W165" s="89"/>
      <c r="X165" s="8" t="s">
        <v>626</v>
      </c>
    </row>
    <row r="166" s="30" customFormat="1" ht="92" customHeight="1" spans="1:24">
      <c r="A166" s="151">
        <v>160</v>
      </c>
      <c r="B166" s="8" t="s">
        <v>627</v>
      </c>
      <c r="C166" s="8" t="s">
        <v>92</v>
      </c>
      <c r="D166" s="15" t="s">
        <v>48</v>
      </c>
      <c r="E166" s="15" t="s">
        <v>624</v>
      </c>
      <c r="F166" s="15" t="s">
        <v>255</v>
      </c>
      <c r="G166" s="15" t="s">
        <v>251</v>
      </c>
      <c r="H166" s="8" t="s">
        <v>624</v>
      </c>
      <c r="I166" s="8" t="s">
        <v>628</v>
      </c>
      <c r="J166" s="80">
        <v>35</v>
      </c>
      <c r="K166" s="80">
        <v>35</v>
      </c>
      <c r="L166" s="8"/>
      <c r="M166" s="8"/>
      <c r="N166" s="8"/>
      <c r="O166" s="15">
        <v>1</v>
      </c>
      <c r="P166" s="15">
        <v>200</v>
      </c>
      <c r="Q166" s="15">
        <v>1000</v>
      </c>
      <c r="R166" s="8">
        <v>1</v>
      </c>
      <c r="S166" s="8">
        <v>1</v>
      </c>
      <c r="T166" s="8">
        <v>1</v>
      </c>
      <c r="U166" s="8" t="s">
        <v>156</v>
      </c>
      <c r="V166" s="8" t="s">
        <v>217</v>
      </c>
      <c r="W166" s="89"/>
      <c r="X166" s="8" t="s">
        <v>629</v>
      </c>
    </row>
    <row r="167" s="30" customFormat="1" ht="92" customHeight="1" spans="1:24">
      <c r="A167" s="151">
        <v>161</v>
      </c>
      <c r="B167" s="8" t="s">
        <v>630</v>
      </c>
      <c r="C167" s="8" t="s">
        <v>623</v>
      </c>
      <c r="D167" s="15" t="s">
        <v>48</v>
      </c>
      <c r="E167" s="15" t="s">
        <v>624</v>
      </c>
      <c r="F167" s="8" t="s">
        <v>270</v>
      </c>
      <c r="G167" s="8" t="s">
        <v>214</v>
      </c>
      <c r="H167" s="8" t="s">
        <v>624</v>
      </c>
      <c r="I167" s="8" t="s">
        <v>631</v>
      </c>
      <c r="J167" s="80">
        <v>75</v>
      </c>
      <c r="K167" s="80">
        <v>75</v>
      </c>
      <c r="L167" s="17"/>
      <c r="M167" s="17"/>
      <c r="N167" s="17"/>
      <c r="O167" s="8">
        <v>1</v>
      </c>
      <c r="P167" s="8">
        <v>100</v>
      </c>
      <c r="Q167" s="8">
        <v>500</v>
      </c>
      <c r="R167" s="8">
        <v>1</v>
      </c>
      <c r="S167" s="8">
        <v>1</v>
      </c>
      <c r="T167" s="8">
        <v>1</v>
      </c>
      <c r="U167" s="8" t="s">
        <v>51</v>
      </c>
      <c r="V167" s="8" t="s">
        <v>217</v>
      </c>
      <c r="W167" s="89"/>
      <c r="X167" s="8" t="s">
        <v>632</v>
      </c>
    </row>
    <row r="168" s="30" customFormat="1" ht="92" customHeight="1" spans="1:24">
      <c r="A168" s="151">
        <v>162</v>
      </c>
      <c r="B168" s="8" t="s">
        <v>633</v>
      </c>
      <c r="C168" s="8" t="s">
        <v>92</v>
      </c>
      <c r="D168" s="15" t="s">
        <v>48</v>
      </c>
      <c r="E168" s="15" t="s">
        <v>624</v>
      </c>
      <c r="F168" s="8" t="s">
        <v>270</v>
      </c>
      <c r="G168" s="8" t="s">
        <v>251</v>
      </c>
      <c r="H168" s="8" t="s">
        <v>624</v>
      </c>
      <c r="I168" s="8" t="s">
        <v>634</v>
      </c>
      <c r="J168" s="80">
        <v>30</v>
      </c>
      <c r="K168" s="80">
        <v>30</v>
      </c>
      <c r="L168" s="8"/>
      <c r="M168" s="8"/>
      <c r="N168" s="8"/>
      <c r="O168" s="8">
        <v>1</v>
      </c>
      <c r="P168" s="8">
        <v>100</v>
      </c>
      <c r="Q168" s="8">
        <v>500</v>
      </c>
      <c r="R168" s="8">
        <v>1</v>
      </c>
      <c r="S168" s="8">
        <v>1</v>
      </c>
      <c r="T168" s="8">
        <v>1</v>
      </c>
      <c r="U168" s="8" t="s">
        <v>99</v>
      </c>
      <c r="V168" s="8" t="s">
        <v>635</v>
      </c>
      <c r="W168" s="89"/>
      <c r="X168" s="8" t="s">
        <v>629</v>
      </c>
    </row>
    <row r="169" s="30" customFormat="1" ht="92" customHeight="1" spans="1:25">
      <c r="A169" s="151">
        <v>163</v>
      </c>
      <c r="B169" s="8" t="s">
        <v>636</v>
      </c>
      <c r="C169" s="8" t="s">
        <v>92</v>
      </c>
      <c r="D169" s="15" t="s">
        <v>48</v>
      </c>
      <c r="E169" s="15" t="s">
        <v>624</v>
      </c>
      <c r="F169" s="15" t="s">
        <v>269</v>
      </c>
      <c r="G169" s="15" t="s">
        <v>220</v>
      </c>
      <c r="H169" s="8" t="s">
        <v>624</v>
      </c>
      <c r="I169" s="8" t="s">
        <v>637</v>
      </c>
      <c r="J169" s="80">
        <v>20</v>
      </c>
      <c r="K169" s="80">
        <v>20</v>
      </c>
      <c r="L169" s="8"/>
      <c r="M169" s="8"/>
      <c r="N169" s="8"/>
      <c r="O169" s="15">
        <v>1</v>
      </c>
      <c r="P169" s="15">
        <v>200</v>
      </c>
      <c r="Q169" s="15">
        <v>1000</v>
      </c>
      <c r="R169" s="8">
        <v>1</v>
      </c>
      <c r="S169" s="8">
        <v>1</v>
      </c>
      <c r="T169" s="8">
        <v>1</v>
      </c>
      <c r="U169" s="8" t="s">
        <v>638</v>
      </c>
      <c r="V169" s="8" t="s">
        <v>217</v>
      </c>
      <c r="W169" s="89"/>
      <c r="X169" s="8" t="s">
        <v>639</v>
      </c>
      <c r="Y169" s="146" t="s">
        <v>640</v>
      </c>
    </row>
    <row r="170" s="30" customFormat="1" ht="92" customHeight="1" spans="1:24">
      <c r="A170" s="151">
        <v>164</v>
      </c>
      <c r="B170" s="8" t="s">
        <v>641</v>
      </c>
      <c r="C170" s="8" t="s">
        <v>623</v>
      </c>
      <c r="D170" s="15" t="s">
        <v>48</v>
      </c>
      <c r="E170" s="15" t="s">
        <v>624</v>
      </c>
      <c r="F170" s="8" t="s">
        <v>270</v>
      </c>
      <c r="G170" s="8" t="s">
        <v>529</v>
      </c>
      <c r="H170" s="8" t="s">
        <v>624</v>
      </c>
      <c r="I170" s="8" t="s">
        <v>642</v>
      </c>
      <c r="J170" s="80">
        <v>25</v>
      </c>
      <c r="K170" s="80">
        <v>25</v>
      </c>
      <c r="L170" s="8"/>
      <c r="M170" s="8"/>
      <c r="N170" s="8"/>
      <c r="O170" s="8">
        <v>1</v>
      </c>
      <c r="P170" s="8">
        <v>350</v>
      </c>
      <c r="Q170" s="8">
        <v>1500</v>
      </c>
      <c r="R170" s="8">
        <v>1</v>
      </c>
      <c r="S170" s="8">
        <v>1</v>
      </c>
      <c r="T170" s="8">
        <v>1</v>
      </c>
      <c r="U170" s="8" t="s">
        <v>643</v>
      </c>
      <c r="V170" s="8" t="s">
        <v>635</v>
      </c>
      <c r="W170" s="89"/>
      <c r="X170" s="8" t="s">
        <v>644</v>
      </c>
    </row>
    <row r="171" s="30" customFormat="1" ht="92" customHeight="1" spans="1:24">
      <c r="A171" s="151">
        <v>165</v>
      </c>
      <c r="B171" s="8" t="s">
        <v>645</v>
      </c>
      <c r="C171" s="8" t="s">
        <v>92</v>
      </c>
      <c r="D171" s="15" t="s">
        <v>48</v>
      </c>
      <c r="E171" s="15" t="s">
        <v>624</v>
      </c>
      <c r="F171" s="15" t="s">
        <v>213</v>
      </c>
      <c r="G171" s="15" t="s">
        <v>214</v>
      </c>
      <c r="H171" s="8" t="s">
        <v>624</v>
      </c>
      <c r="I171" s="8" t="s">
        <v>646</v>
      </c>
      <c r="J171" s="80">
        <v>30</v>
      </c>
      <c r="K171" s="80">
        <v>30</v>
      </c>
      <c r="L171" s="15"/>
      <c r="M171" s="15"/>
      <c r="N171" s="15"/>
      <c r="O171" s="8">
        <v>1</v>
      </c>
      <c r="P171" s="8">
        <v>200</v>
      </c>
      <c r="Q171" s="15">
        <v>1000</v>
      </c>
      <c r="R171" s="15">
        <v>1</v>
      </c>
      <c r="S171" s="15">
        <v>4</v>
      </c>
      <c r="T171" s="15">
        <v>8</v>
      </c>
      <c r="U171" s="8" t="s">
        <v>647</v>
      </c>
      <c r="V171" s="8" t="s">
        <v>217</v>
      </c>
      <c r="W171" s="89"/>
      <c r="X171" s="8" t="s">
        <v>648</v>
      </c>
    </row>
    <row r="172" s="30" customFormat="1" ht="102" customHeight="1" spans="1:24">
      <c r="A172" s="151">
        <v>166</v>
      </c>
      <c r="B172" s="8" t="s">
        <v>649</v>
      </c>
      <c r="C172" s="8" t="s">
        <v>92</v>
      </c>
      <c r="D172" s="15" t="s">
        <v>48</v>
      </c>
      <c r="E172" s="15" t="s">
        <v>624</v>
      </c>
      <c r="F172" s="15" t="s">
        <v>213</v>
      </c>
      <c r="G172" s="15" t="s">
        <v>255</v>
      </c>
      <c r="H172" s="8" t="s">
        <v>624</v>
      </c>
      <c r="I172" s="8" t="s">
        <v>650</v>
      </c>
      <c r="J172" s="80">
        <v>20</v>
      </c>
      <c r="K172" s="80">
        <v>20</v>
      </c>
      <c r="L172" s="8"/>
      <c r="M172" s="8"/>
      <c r="N172" s="8"/>
      <c r="O172" s="15">
        <v>1</v>
      </c>
      <c r="P172" s="15">
        <v>100</v>
      </c>
      <c r="Q172" s="15">
        <v>500</v>
      </c>
      <c r="R172" s="8">
        <v>1</v>
      </c>
      <c r="S172" s="8">
        <v>3</v>
      </c>
      <c r="T172" s="8">
        <v>6</v>
      </c>
      <c r="U172" s="8" t="s">
        <v>651</v>
      </c>
      <c r="V172" s="8" t="s">
        <v>217</v>
      </c>
      <c r="W172" s="89"/>
      <c r="X172" s="8" t="s">
        <v>652</v>
      </c>
    </row>
    <row r="173" s="30" customFormat="1" ht="119" customHeight="1" spans="1:24">
      <c r="A173" s="151">
        <v>167</v>
      </c>
      <c r="B173" s="8" t="s">
        <v>653</v>
      </c>
      <c r="C173" s="8" t="s">
        <v>92</v>
      </c>
      <c r="D173" s="15" t="s">
        <v>48</v>
      </c>
      <c r="E173" s="15" t="s">
        <v>624</v>
      </c>
      <c r="F173" s="8" t="s">
        <v>213</v>
      </c>
      <c r="G173" s="8" t="s">
        <v>214</v>
      </c>
      <c r="H173" s="8" t="s">
        <v>624</v>
      </c>
      <c r="I173" s="8" t="s">
        <v>654</v>
      </c>
      <c r="J173" s="80">
        <v>15</v>
      </c>
      <c r="K173" s="80">
        <v>15</v>
      </c>
      <c r="L173" s="17"/>
      <c r="M173" s="17"/>
      <c r="N173" s="17"/>
      <c r="O173" s="8">
        <v>1</v>
      </c>
      <c r="P173" s="8">
        <v>100</v>
      </c>
      <c r="Q173" s="8">
        <v>500</v>
      </c>
      <c r="R173" s="8">
        <v>1</v>
      </c>
      <c r="S173" s="8">
        <v>6</v>
      </c>
      <c r="T173" s="8">
        <v>14</v>
      </c>
      <c r="U173" s="8" t="s">
        <v>655</v>
      </c>
      <c r="V173" s="8" t="s">
        <v>217</v>
      </c>
      <c r="W173" s="89"/>
      <c r="X173" s="8" t="s">
        <v>656</v>
      </c>
    </row>
    <row r="174" s="30" customFormat="1" ht="105" customHeight="1" spans="1:25">
      <c r="A174" s="151">
        <v>168</v>
      </c>
      <c r="B174" s="8" t="s">
        <v>657</v>
      </c>
      <c r="C174" s="8" t="s">
        <v>92</v>
      </c>
      <c r="D174" s="15" t="s">
        <v>48</v>
      </c>
      <c r="E174" s="15" t="s">
        <v>624</v>
      </c>
      <c r="F174" s="8" t="s">
        <v>213</v>
      </c>
      <c r="G174" s="8" t="s">
        <v>214</v>
      </c>
      <c r="H174" s="8" t="s">
        <v>624</v>
      </c>
      <c r="I174" s="8" t="s">
        <v>658</v>
      </c>
      <c r="J174" s="80">
        <v>15</v>
      </c>
      <c r="K174" s="80">
        <v>15</v>
      </c>
      <c r="L174" s="17"/>
      <c r="M174" s="17"/>
      <c r="N174" s="17"/>
      <c r="O174" s="8">
        <v>1</v>
      </c>
      <c r="P174" s="8">
        <v>120</v>
      </c>
      <c r="Q174" s="8">
        <v>315</v>
      </c>
      <c r="R174" s="8">
        <v>1</v>
      </c>
      <c r="S174" s="8">
        <v>6</v>
      </c>
      <c r="T174" s="8">
        <v>14</v>
      </c>
      <c r="U174" s="89" t="s">
        <v>647</v>
      </c>
      <c r="V174" s="8" t="s">
        <v>217</v>
      </c>
      <c r="W174" s="89"/>
      <c r="X174" s="8"/>
      <c r="Y174" s="146" t="s">
        <v>224</v>
      </c>
    </row>
    <row r="175" s="30" customFormat="1" ht="54" customHeight="1" spans="1:24">
      <c r="A175" s="151">
        <v>169</v>
      </c>
      <c r="B175" s="8" t="s">
        <v>659</v>
      </c>
      <c r="C175" s="8" t="s">
        <v>92</v>
      </c>
      <c r="D175" s="15" t="s">
        <v>48</v>
      </c>
      <c r="E175" s="8" t="s">
        <v>624</v>
      </c>
      <c r="F175" s="8" t="s">
        <v>213</v>
      </c>
      <c r="G175" s="8" t="s">
        <v>214</v>
      </c>
      <c r="H175" s="8" t="s">
        <v>624</v>
      </c>
      <c r="I175" s="8" t="s">
        <v>660</v>
      </c>
      <c r="J175" s="80">
        <v>30</v>
      </c>
      <c r="K175" s="80">
        <v>30</v>
      </c>
      <c r="L175" s="8"/>
      <c r="M175" s="8"/>
      <c r="N175" s="8"/>
      <c r="O175" s="8">
        <v>1</v>
      </c>
      <c r="P175" s="8">
        <v>120</v>
      </c>
      <c r="Q175" s="8">
        <v>315</v>
      </c>
      <c r="R175" s="8">
        <v>1</v>
      </c>
      <c r="S175" s="8">
        <v>6</v>
      </c>
      <c r="T175" s="8">
        <v>14</v>
      </c>
      <c r="U175" s="8" t="s">
        <v>647</v>
      </c>
      <c r="V175" s="8" t="s">
        <v>217</v>
      </c>
      <c r="W175" s="89"/>
      <c r="X175" s="159"/>
    </row>
    <row r="176" s="30" customFormat="1" ht="54" customHeight="1" spans="1:24">
      <c r="A176" s="151">
        <v>170</v>
      </c>
      <c r="B176" s="8" t="s">
        <v>661</v>
      </c>
      <c r="C176" s="8" t="s">
        <v>47</v>
      </c>
      <c r="D176" s="8" t="s">
        <v>48</v>
      </c>
      <c r="E176" s="8" t="s">
        <v>662</v>
      </c>
      <c r="F176" s="8">
        <v>2022</v>
      </c>
      <c r="G176" s="8" t="s">
        <v>663</v>
      </c>
      <c r="H176" s="8" t="s">
        <v>664</v>
      </c>
      <c r="I176" s="8" t="s">
        <v>665</v>
      </c>
      <c r="J176" s="172">
        <v>9</v>
      </c>
      <c r="K176" s="172">
        <v>9</v>
      </c>
      <c r="L176" s="8"/>
      <c r="M176" s="8"/>
      <c r="N176" s="8"/>
      <c r="O176" s="8">
        <v>1</v>
      </c>
      <c r="P176" s="8" t="s">
        <v>666</v>
      </c>
      <c r="Q176" s="8">
        <v>180</v>
      </c>
      <c r="R176" s="8"/>
      <c r="S176" s="8" t="s">
        <v>667</v>
      </c>
      <c r="T176" s="8">
        <v>3</v>
      </c>
      <c r="U176" s="8" t="s">
        <v>668</v>
      </c>
      <c r="V176" s="8" t="s">
        <v>669</v>
      </c>
      <c r="W176" s="89"/>
      <c r="X176" s="159"/>
    </row>
    <row r="177" s="30" customFormat="1" ht="53" customHeight="1" spans="1:24">
      <c r="A177" s="151">
        <v>171</v>
      </c>
      <c r="B177" s="8" t="s">
        <v>670</v>
      </c>
      <c r="C177" s="8" t="s">
        <v>671</v>
      </c>
      <c r="D177" s="8" t="s">
        <v>48</v>
      </c>
      <c r="E177" s="8" t="s">
        <v>662</v>
      </c>
      <c r="F177" s="8">
        <v>2022</v>
      </c>
      <c r="G177" s="8" t="s">
        <v>663</v>
      </c>
      <c r="H177" s="8" t="s">
        <v>664</v>
      </c>
      <c r="I177" s="8" t="s">
        <v>672</v>
      </c>
      <c r="J177" s="172">
        <v>60</v>
      </c>
      <c r="K177" s="172">
        <v>60</v>
      </c>
      <c r="L177" s="8"/>
      <c r="M177" s="8"/>
      <c r="N177" s="8"/>
      <c r="O177" s="8">
        <v>1</v>
      </c>
      <c r="P177" s="8" t="s">
        <v>673</v>
      </c>
      <c r="Q177" s="8">
        <v>65</v>
      </c>
      <c r="R177" s="8"/>
      <c r="S177" s="8" t="s">
        <v>674</v>
      </c>
      <c r="T177" s="8"/>
      <c r="U177" s="8" t="s">
        <v>675</v>
      </c>
      <c r="V177" s="8" t="s">
        <v>676</v>
      </c>
      <c r="W177" s="89"/>
      <c r="X177" s="8" t="s">
        <v>677</v>
      </c>
    </row>
    <row r="178" s="30" customFormat="1" ht="65" customHeight="1" spans="1:25">
      <c r="A178" s="151">
        <v>172</v>
      </c>
      <c r="B178" s="8" t="s">
        <v>678</v>
      </c>
      <c r="C178" s="8" t="s">
        <v>92</v>
      </c>
      <c r="D178" s="8" t="s">
        <v>48</v>
      </c>
      <c r="E178" s="8" t="s">
        <v>664</v>
      </c>
      <c r="F178" s="8">
        <v>2022</v>
      </c>
      <c r="G178" s="8" t="s">
        <v>663</v>
      </c>
      <c r="H178" s="8" t="s">
        <v>664</v>
      </c>
      <c r="I178" s="8" t="s">
        <v>679</v>
      </c>
      <c r="J178" s="80">
        <v>20</v>
      </c>
      <c r="K178" s="80">
        <v>20</v>
      </c>
      <c r="L178" s="8"/>
      <c r="M178" s="8"/>
      <c r="N178" s="8"/>
      <c r="O178" s="8">
        <v>1</v>
      </c>
      <c r="P178" s="8" t="s">
        <v>680</v>
      </c>
      <c r="Q178" s="8">
        <v>325</v>
      </c>
      <c r="R178" s="8"/>
      <c r="S178" s="8" t="s">
        <v>680</v>
      </c>
      <c r="T178" s="8">
        <v>65</v>
      </c>
      <c r="U178" s="8" t="s">
        <v>675</v>
      </c>
      <c r="V178" s="8" t="s">
        <v>676</v>
      </c>
      <c r="W178" s="89"/>
      <c r="X178" s="8" t="s">
        <v>681</v>
      </c>
      <c r="Y178" s="146" t="s">
        <v>362</v>
      </c>
    </row>
    <row r="179" s="30" customFormat="1" ht="60" customHeight="1" spans="1:24">
      <c r="A179" s="151">
        <v>173</v>
      </c>
      <c r="B179" s="8" t="s">
        <v>682</v>
      </c>
      <c r="C179" s="8" t="s">
        <v>92</v>
      </c>
      <c r="D179" s="8" t="s">
        <v>48</v>
      </c>
      <c r="E179" s="8" t="s">
        <v>664</v>
      </c>
      <c r="F179" s="8">
        <v>2022</v>
      </c>
      <c r="G179" s="8" t="s">
        <v>663</v>
      </c>
      <c r="H179" s="8" t="s">
        <v>664</v>
      </c>
      <c r="I179" s="8" t="s">
        <v>683</v>
      </c>
      <c r="J179" s="80">
        <v>75</v>
      </c>
      <c r="K179" s="80">
        <v>75</v>
      </c>
      <c r="L179" s="8"/>
      <c r="M179" s="8"/>
      <c r="N179" s="8"/>
      <c r="O179" s="8">
        <v>1</v>
      </c>
      <c r="P179" s="8" t="s">
        <v>680</v>
      </c>
      <c r="Q179" s="8">
        <v>325</v>
      </c>
      <c r="R179" s="8"/>
      <c r="S179" s="8" t="s">
        <v>680</v>
      </c>
      <c r="T179" s="8">
        <v>65</v>
      </c>
      <c r="U179" s="8" t="s">
        <v>675</v>
      </c>
      <c r="V179" s="8" t="s">
        <v>676</v>
      </c>
      <c r="W179" s="89"/>
      <c r="X179" s="159" t="s">
        <v>288</v>
      </c>
    </row>
    <row r="180" s="30" customFormat="1" ht="127" customHeight="1" spans="1:25">
      <c r="A180" s="151">
        <v>174</v>
      </c>
      <c r="B180" s="8" t="s">
        <v>684</v>
      </c>
      <c r="C180" s="8" t="s">
        <v>92</v>
      </c>
      <c r="D180" s="8" t="s">
        <v>48</v>
      </c>
      <c r="E180" s="8" t="s">
        <v>685</v>
      </c>
      <c r="F180" s="8">
        <v>2022</v>
      </c>
      <c r="G180" s="8" t="s">
        <v>686</v>
      </c>
      <c r="H180" s="8" t="s">
        <v>664</v>
      </c>
      <c r="I180" s="8" t="s">
        <v>687</v>
      </c>
      <c r="J180" s="80">
        <v>28</v>
      </c>
      <c r="K180" s="80">
        <v>28</v>
      </c>
      <c r="L180" s="8"/>
      <c r="M180" s="8"/>
      <c r="N180" s="8"/>
      <c r="O180" s="8">
        <v>1</v>
      </c>
      <c r="P180" s="8">
        <v>19</v>
      </c>
      <c r="Q180" s="8">
        <v>57</v>
      </c>
      <c r="R180" s="8"/>
      <c r="S180" s="8">
        <v>5</v>
      </c>
      <c r="T180" s="8">
        <v>14</v>
      </c>
      <c r="U180" s="8" t="s">
        <v>688</v>
      </c>
      <c r="V180" s="8" t="s">
        <v>689</v>
      </c>
      <c r="W180" s="89"/>
      <c r="X180" s="8" t="s">
        <v>690</v>
      </c>
      <c r="Y180" s="146" t="s">
        <v>224</v>
      </c>
    </row>
    <row r="181" s="30" customFormat="1" ht="50" customHeight="1" spans="1:24">
      <c r="A181" s="151">
        <v>175</v>
      </c>
      <c r="B181" s="8" t="s">
        <v>691</v>
      </c>
      <c r="C181" s="8" t="s">
        <v>47</v>
      </c>
      <c r="D181" s="15" t="s">
        <v>48</v>
      </c>
      <c r="E181" s="8" t="s">
        <v>692</v>
      </c>
      <c r="F181" s="15">
        <v>2022.1</v>
      </c>
      <c r="G181" s="15">
        <v>2022.5</v>
      </c>
      <c r="H181" s="8" t="s">
        <v>693</v>
      </c>
      <c r="I181" s="8" t="s">
        <v>694</v>
      </c>
      <c r="J181" s="80">
        <v>17</v>
      </c>
      <c r="K181" s="154">
        <v>17</v>
      </c>
      <c r="L181" s="173"/>
      <c r="M181" s="174"/>
      <c r="N181" s="174"/>
      <c r="O181" s="109">
        <v>1</v>
      </c>
      <c r="P181" s="109">
        <v>200</v>
      </c>
      <c r="Q181" s="174">
        <v>800</v>
      </c>
      <c r="R181" s="174"/>
      <c r="S181" s="174">
        <v>73</v>
      </c>
      <c r="T181" s="174">
        <v>208</v>
      </c>
      <c r="U181" s="109" t="s">
        <v>695</v>
      </c>
      <c r="V181" s="109" t="s">
        <v>142</v>
      </c>
      <c r="W181" s="180"/>
      <c r="X181" s="8" t="s">
        <v>143</v>
      </c>
    </row>
    <row r="182" s="30" customFormat="1" ht="50" customHeight="1" spans="1:24">
      <c r="A182" s="151">
        <v>176</v>
      </c>
      <c r="B182" s="8" t="s">
        <v>696</v>
      </c>
      <c r="C182" s="8" t="s">
        <v>47</v>
      </c>
      <c r="D182" s="15" t="s">
        <v>48</v>
      </c>
      <c r="E182" s="8" t="s">
        <v>697</v>
      </c>
      <c r="F182" s="15">
        <v>2022.1</v>
      </c>
      <c r="G182" s="15">
        <v>2022.12</v>
      </c>
      <c r="H182" s="8" t="s">
        <v>693</v>
      </c>
      <c r="I182" s="8" t="s">
        <v>698</v>
      </c>
      <c r="J182" s="80">
        <v>28</v>
      </c>
      <c r="K182" s="80">
        <v>28</v>
      </c>
      <c r="L182" s="175"/>
      <c r="M182" s="109"/>
      <c r="N182" s="109"/>
      <c r="O182" s="174">
        <v>1</v>
      </c>
      <c r="P182" s="174">
        <v>15</v>
      </c>
      <c r="Q182" s="174">
        <v>50</v>
      </c>
      <c r="R182" s="109"/>
      <c r="S182" s="109">
        <v>5</v>
      </c>
      <c r="T182" s="109">
        <v>15</v>
      </c>
      <c r="U182" s="109" t="s">
        <v>51</v>
      </c>
      <c r="V182" s="109" t="s">
        <v>142</v>
      </c>
      <c r="W182" s="180"/>
      <c r="X182" s="8" t="s">
        <v>143</v>
      </c>
    </row>
    <row r="183" s="30" customFormat="1" ht="50" customHeight="1" spans="1:24">
      <c r="A183" s="151">
        <v>177</v>
      </c>
      <c r="B183" s="8" t="s">
        <v>699</v>
      </c>
      <c r="C183" s="8" t="s">
        <v>92</v>
      </c>
      <c r="D183" s="15" t="s">
        <v>48</v>
      </c>
      <c r="E183" s="8" t="s">
        <v>693</v>
      </c>
      <c r="F183" s="8">
        <v>2022.3</v>
      </c>
      <c r="G183" s="8">
        <v>2022.5</v>
      </c>
      <c r="H183" s="8" t="s">
        <v>693</v>
      </c>
      <c r="I183" s="8" t="s">
        <v>700</v>
      </c>
      <c r="J183" s="172">
        <v>15</v>
      </c>
      <c r="K183" s="172">
        <v>15</v>
      </c>
      <c r="L183" s="175"/>
      <c r="M183" s="109"/>
      <c r="N183" s="109"/>
      <c r="O183" s="109">
        <v>1</v>
      </c>
      <c r="P183" s="109">
        <v>113</v>
      </c>
      <c r="Q183" s="109">
        <v>350</v>
      </c>
      <c r="R183" s="109"/>
      <c r="S183" s="109">
        <v>73</v>
      </c>
      <c r="T183" s="109">
        <v>208</v>
      </c>
      <c r="U183" s="109" t="s">
        <v>701</v>
      </c>
      <c r="V183" s="109" t="s">
        <v>142</v>
      </c>
      <c r="W183" s="180"/>
      <c r="X183" s="8" t="s">
        <v>143</v>
      </c>
    </row>
    <row r="184" s="30" customFormat="1" ht="50" customHeight="1" spans="1:24">
      <c r="A184" s="151">
        <v>178</v>
      </c>
      <c r="B184" s="8" t="s">
        <v>702</v>
      </c>
      <c r="C184" s="8" t="s">
        <v>47</v>
      </c>
      <c r="D184" s="15" t="s">
        <v>48</v>
      </c>
      <c r="E184" s="8" t="s">
        <v>703</v>
      </c>
      <c r="F184" s="8">
        <v>2022.7</v>
      </c>
      <c r="G184" s="8">
        <v>2022.1</v>
      </c>
      <c r="H184" s="8" t="s">
        <v>693</v>
      </c>
      <c r="I184" s="8" t="s">
        <v>704</v>
      </c>
      <c r="J184" s="80">
        <v>15</v>
      </c>
      <c r="K184" s="80">
        <v>15</v>
      </c>
      <c r="L184" s="175"/>
      <c r="M184" s="109"/>
      <c r="N184" s="109"/>
      <c r="O184" s="109">
        <v>1</v>
      </c>
      <c r="P184" s="109">
        <v>15</v>
      </c>
      <c r="Q184" s="109">
        <v>60</v>
      </c>
      <c r="R184" s="109"/>
      <c r="S184" s="109">
        <v>4</v>
      </c>
      <c r="T184" s="109">
        <v>7</v>
      </c>
      <c r="U184" s="109" t="s">
        <v>705</v>
      </c>
      <c r="V184" s="109" t="s">
        <v>142</v>
      </c>
      <c r="W184" s="180"/>
      <c r="X184" s="8" t="s">
        <v>143</v>
      </c>
    </row>
    <row r="185" s="30" customFormat="1" ht="50" customHeight="1" spans="1:24">
      <c r="A185" s="151">
        <v>179</v>
      </c>
      <c r="B185" s="8" t="s">
        <v>706</v>
      </c>
      <c r="C185" s="8" t="s">
        <v>92</v>
      </c>
      <c r="D185" s="15" t="s">
        <v>48</v>
      </c>
      <c r="E185" s="8" t="s">
        <v>693</v>
      </c>
      <c r="F185" s="8">
        <v>2022.3</v>
      </c>
      <c r="G185" s="8">
        <v>2022.6</v>
      </c>
      <c r="H185" s="8" t="s">
        <v>693</v>
      </c>
      <c r="I185" s="8" t="s">
        <v>707</v>
      </c>
      <c r="J185" s="80">
        <v>15</v>
      </c>
      <c r="K185" s="80">
        <v>15</v>
      </c>
      <c r="L185" s="175"/>
      <c r="M185" s="109"/>
      <c r="N185" s="109"/>
      <c r="O185" s="109">
        <v>1</v>
      </c>
      <c r="P185" s="109">
        <v>50</v>
      </c>
      <c r="Q185" s="109">
        <v>120</v>
      </c>
      <c r="R185" s="109"/>
      <c r="S185" s="109">
        <v>20</v>
      </c>
      <c r="T185" s="109">
        <v>45</v>
      </c>
      <c r="U185" s="109" t="s">
        <v>701</v>
      </c>
      <c r="V185" s="109" t="s">
        <v>142</v>
      </c>
      <c r="W185" s="181"/>
      <c r="X185" s="182" t="s">
        <v>708</v>
      </c>
    </row>
    <row r="186" s="30" customFormat="1" ht="50" customHeight="1" spans="1:24">
      <c r="A186" s="151">
        <v>180</v>
      </c>
      <c r="B186" s="8" t="s">
        <v>709</v>
      </c>
      <c r="C186" s="8" t="s">
        <v>92</v>
      </c>
      <c r="D186" s="15" t="s">
        <v>48</v>
      </c>
      <c r="E186" s="8" t="s">
        <v>693</v>
      </c>
      <c r="F186" s="8">
        <v>2022.3</v>
      </c>
      <c r="G186" s="8">
        <v>2022.6</v>
      </c>
      <c r="H186" s="8" t="s">
        <v>693</v>
      </c>
      <c r="I186" s="8" t="s">
        <v>710</v>
      </c>
      <c r="J186" s="80">
        <v>20</v>
      </c>
      <c r="K186" s="80">
        <v>20</v>
      </c>
      <c r="L186" s="175"/>
      <c r="M186" s="109"/>
      <c r="N186" s="109"/>
      <c r="O186" s="109">
        <v>1</v>
      </c>
      <c r="P186" s="109">
        <v>200</v>
      </c>
      <c r="Q186" s="109">
        <v>600</v>
      </c>
      <c r="R186" s="109"/>
      <c r="S186" s="109">
        <v>73</v>
      </c>
      <c r="T186" s="109">
        <v>208</v>
      </c>
      <c r="U186" s="109" t="s">
        <v>701</v>
      </c>
      <c r="V186" s="109" t="s">
        <v>142</v>
      </c>
      <c r="W186" s="180"/>
      <c r="X186" s="8" t="s">
        <v>143</v>
      </c>
    </row>
    <row r="187" s="30" customFormat="1" ht="50" customHeight="1" spans="1:24">
      <c r="A187" s="151">
        <v>181</v>
      </c>
      <c r="B187" s="8" t="s">
        <v>711</v>
      </c>
      <c r="C187" s="8" t="s">
        <v>47</v>
      </c>
      <c r="D187" s="15" t="s">
        <v>48</v>
      </c>
      <c r="E187" s="8" t="s">
        <v>712</v>
      </c>
      <c r="F187" s="8">
        <v>2022.3</v>
      </c>
      <c r="G187" s="8">
        <v>2022.12</v>
      </c>
      <c r="H187" s="8" t="s">
        <v>693</v>
      </c>
      <c r="I187" s="8" t="s">
        <v>713</v>
      </c>
      <c r="J187" s="80">
        <v>35</v>
      </c>
      <c r="K187" s="80">
        <v>35</v>
      </c>
      <c r="L187" s="175"/>
      <c r="M187" s="109"/>
      <c r="N187" s="109"/>
      <c r="O187" s="109">
        <v>1</v>
      </c>
      <c r="P187" s="109">
        <v>841</v>
      </c>
      <c r="Q187" s="109">
        <v>2749</v>
      </c>
      <c r="R187" s="109"/>
      <c r="S187" s="109">
        <v>73</v>
      </c>
      <c r="T187" s="109">
        <v>208</v>
      </c>
      <c r="U187" s="109" t="s">
        <v>714</v>
      </c>
      <c r="V187" s="109" t="s">
        <v>142</v>
      </c>
      <c r="W187" s="180"/>
      <c r="X187" s="8" t="s">
        <v>143</v>
      </c>
    </row>
    <row r="188" s="30" customFormat="1" ht="50" customHeight="1" spans="1:24">
      <c r="A188" s="151">
        <v>182</v>
      </c>
      <c r="B188" s="8" t="s">
        <v>715</v>
      </c>
      <c r="C188" s="8" t="s">
        <v>92</v>
      </c>
      <c r="D188" s="15" t="s">
        <v>48</v>
      </c>
      <c r="E188" s="8" t="s">
        <v>716</v>
      </c>
      <c r="F188" s="8">
        <v>2022.3</v>
      </c>
      <c r="G188" s="8">
        <v>2022.5</v>
      </c>
      <c r="H188" s="8" t="s">
        <v>693</v>
      </c>
      <c r="I188" s="8" t="s">
        <v>717</v>
      </c>
      <c r="J188" s="80">
        <v>15</v>
      </c>
      <c r="K188" s="80">
        <v>15</v>
      </c>
      <c r="L188" s="176"/>
      <c r="M188" s="108"/>
      <c r="N188" s="108"/>
      <c r="O188" s="108">
        <v>1</v>
      </c>
      <c r="P188" s="108">
        <v>28</v>
      </c>
      <c r="Q188" s="108">
        <v>70</v>
      </c>
      <c r="R188" s="108"/>
      <c r="S188" s="109">
        <v>23</v>
      </c>
      <c r="T188" s="109">
        <v>52</v>
      </c>
      <c r="U188" s="108" t="s">
        <v>718</v>
      </c>
      <c r="V188" s="109" t="s">
        <v>142</v>
      </c>
      <c r="W188" s="181"/>
      <c r="X188" s="182" t="s">
        <v>708</v>
      </c>
    </row>
    <row r="189" s="30" customFormat="1" ht="50" customHeight="1" spans="1:24">
      <c r="A189" s="151">
        <v>183</v>
      </c>
      <c r="B189" s="8" t="s">
        <v>719</v>
      </c>
      <c r="C189" s="8" t="s">
        <v>47</v>
      </c>
      <c r="D189" s="15" t="s">
        <v>48</v>
      </c>
      <c r="E189" s="8" t="s">
        <v>720</v>
      </c>
      <c r="F189" s="15">
        <v>2022.3</v>
      </c>
      <c r="G189" s="15">
        <v>2022.5</v>
      </c>
      <c r="H189" s="8" t="s">
        <v>693</v>
      </c>
      <c r="I189" s="8" t="s">
        <v>721</v>
      </c>
      <c r="J189" s="154">
        <v>13</v>
      </c>
      <c r="K189" s="154">
        <v>13</v>
      </c>
      <c r="L189" s="173"/>
      <c r="M189" s="174"/>
      <c r="N189" s="174"/>
      <c r="O189" s="174">
        <v>1</v>
      </c>
      <c r="P189" s="174">
        <v>841</v>
      </c>
      <c r="Q189" s="174">
        <v>2749</v>
      </c>
      <c r="R189" s="174"/>
      <c r="S189" s="174">
        <v>73</v>
      </c>
      <c r="T189" s="174">
        <v>208</v>
      </c>
      <c r="U189" s="109" t="s">
        <v>722</v>
      </c>
      <c r="V189" s="109" t="s">
        <v>142</v>
      </c>
      <c r="W189" s="180"/>
      <c r="X189" s="8" t="s">
        <v>143</v>
      </c>
    </row>
    <row r="190" s="30" customFormat="1" ht="50" customHeight="1" spans="1:24">
      <c r="A190" s="151">
        <v>184</v>
      </c>
      <c r="B190" s="8" t="s">
        <v>723</v>
      </c>
      <c r="C190" s="8" t="s">
        <v>47</v>
      </c>
      <c r="D190" s="15" t="s">
        <v>48</v>
      </c>
      <c r="E190" s="8" t="s">
        <v>724</v>
      </c>
      <c r="F190" s="15">
        <v>2022.3</v>
      </c>
      <c r="G190" s="15">
        <v>2023.5</v>
      </c>
      <c r="H190" s="8" t="s">
        <v>693</v>
      </c>
      <c r="I190" s="8" t="s">
        <v>725</v>
      </c>
      <c r="J190" s="154">
        <v>16</v>
      </c>
      <c r="K190" s="154">
        <v>16</v>
      </c>
      <c r="L190" s="173"/>
      <c r="M190" s="174"/>
      <c r="N190" s="174"/>
      <c r="O190" s="174">
        <v>1</v>
      </c>
      <c r="P190" s="174">
        <v>841</v>
      </c>
      <c r="Q190" s="174">
        <v>2749</v>
      </c>
      <c r="R190" s="174"/>
      <c r="S190" s="174">
        <v>73</v>
      </c>
      <c r="T190" s="174">
        <v>208</v>
      </c>
      <c r="U190" s="109" t="s">
        <v>722</v>
      </c>
      <c r="V190" s="109" t="s">
        <v>142</v>
      </c>
      <c r="W190" s="180"/>
      <c r="X190" s="8" t="s">
        <v>143</v>
      </c>
    </row>
    <row r="191" s="30" customFormat="1" ht="81" customHeight="1" spans="1:24">
      <c r="A191" s="151">
        <v>185</v>
      </c>
      <c r="B191" s="8" t="s">
        <v>726</v>
      </c>
      <c r="C191" s="8" t="s">
        <v>47</v>
      </c>
      <c r="D191" s="8" t="s">
        <v>232</v>
      </c>
      <c r="E191" s="8" t="s">
        <v>727</v>
      </c>
      <c r="F191" s="15">
        <v>2022.7</v>
      </c>
      <c r="G191" s="15">
        <v>2022.1</v>
      </c>
      <c r="H191" s="8" t="s">
        <v>693</v>
      </c>
      <c r="I191" s="8" t="s">
        <v>728</v>
      </c>
      <c r="J191" s="154">
        <v>40</v>
      </c>
      <c r="K191" s="154">
        <v>40</v>
      </c>
      <c r="L191" s="173"/>
      <c r="M191" s="174"/>
      <c r="N191" s="174"/>
      <c r="O191" s="174">
        <v>1</v>
      </c>
      <c r="P191" s="174">
        <v>121</v>
      </c>
      <c r="Q191" s="174">
        <v>380</v>
      </c>
      <c r="R191" s="174"/>
      <c r="S191" s="174">
        <v>16</v>
      </c>
      <c r="T191" s="174">
        <v>46</v>
      </c>
      <c r="U191" s="109" t="s">
        <v>156</v>
      </c>
      <c r="V191" s="109" t="s">
        <v>305</v>
      </c>
      <c r="W191" s="181"/>
      <c r="X191" s="168" t="s">
        <v>729</v>
      </c>
    </row>
    <row r="192" s="30" customFormat="1" ht="60" spans="1:24">
      <c r="A192" s="151">
        <v>186</v>
      </c>
      <c r="B192" s="8" t="s">
        <v>730</v>
      </c>
      <c r="C192" s="8" t="s">
        <v>47</v>
      </c>
      <c r="D192" s="8" t="s">
        <v>48</v>
      </c>
      <c r="E192" s="8" t="s">
        <v>731</v>
      </c>
      <c r="F192" s="15">
        <v>2022.3</v>
      </c>
      <c r="G192" s="15">
        <v>2022.5</v>
      </c>
      <c r="H192" s="8" t="s">
        <v>693</v>
      </c>
      <c r="I192" s="8" t="s">
        <v>732</v>
      </c>
      <c r="J192" s="154">
        <v>8</v>
      </c>
      <c r="K192" s="154">
        <v>8</v>
      </c>
      <c r="L192" s="173"/>
      <c r="M192" s="174"/>
      <c r="N192" s="174"/>
      <c r="O192" s="174">
        <v>1</v>
      </c>
      <c r="P192" s="174">
        <v>841</v>
      </c>
      <c r="Q192" s="174">
        <v>2749</v>
      </c>
      <c r="R192" s="174"/>
      <c r="S192" s="174">
        <v>73</v>
      </c>
      <c r="T192" s="174">
        <v>208</v>
      </c>
      <c r="U192" s="109" t="s">
        <v>722</v>
      </c>
      <c r="V192" s="109" t="s">
        <v>142</v>
      </c>
      <c r="W192" s="180"/>
      <c r="X192" s="8" t="s">
        <v>143</v>
      </c>
    </row>
    <row r="193" s="30" customFormat="1" ht="88" customHeight="1" spans="1:24">
      <c r="A193" s="151">
        <v>187</v>
      </c>
      <c r="B193" s="8" t="s">
        <v>733</v>
      </c>
      <c r="C193" s="8" t="s">
        <v>47</v>
      </c>
      <c r="D193" s="15" t="s">
        <v>48</v>
      </c>
      <c r="E193" s="8" t="s">
        <v>734</v>
      </c>
      <c r="F193" s="15">
        <v>2022.3</v>
      </c>
      <c r="G193" s="15">
        <v>2022.8</v>
      </c>
      <c r="H193" s="8" t="s">
        <v>693</v>
      </c>
      <c r="I193" s="8" t="s">
        <v>735</v>
      </c>
      <c r="J193" s="154">
        <v>8</v>
      </c>
      <c r="K193" s="154">
        <v>8</v>
      </c>
      <c r="L193" s="15"/>
      <c r="M193" s="15"/>
      <c r="N193" s="15"/>
      <c r="O193" s="15">
        <v>1</v>
      </c>
      <c r="P193" s="15">
        <v>54</v>
      </c>
      <c r="Q193" s="15">
        <v>180</v>
      </c>
      <c r="R193" s="15"/>
      <c r="S193" s="15">
        <v>16</v>
      </c>
      <c r="T193" s="15">
        <v>46</v>
      </c>
      <c r="U193" s="8" t="s">
        <v>51</v>
      </c>
      <c r="V193" s="8" t="s">
        <v>142</v>
      </c>
      <c r="W193" s="89"/>
      <c r="X193" s="168" t="s">
        <v>729</v>
      </c>
    </row>
    <row r="194" s="30" customFormat="1" ht="60" spans="1:24">
      <c r="A194" s="151">
        <v>188</v>
      </c>
      <c r="B194" s="8" t="s">
        <v>736</v>
      </c>
      <c r="C194" s="8" t="s">
        <v>92</v>
      </c>
      <c r="D194" s="8" t="s">
        <v>48</v>
      </c>
      <c r="E194" s="8" t="s">
        <v>737</v>
      </c>
      <c r="F194" s="8">
        <v>2022.3</v>
      </c>
      <c r="G194" s="8">
        <v>2022.6</v>
      </c>
      <c r="H194" s="8" t="s">
        <v>693</v>
      </c>
      <c r="I194" s="8" t="s">
        <v>738</v>
      </c>
      <c r="J194" s="80">
        <v>30</v>
      </c>
      <c r="K194" s="80">
        <v>30</v>
      </c>
      <c r="L194" s="8"/>
      <c r="M194" s="8"/>
      <c r="N194" s="8"/>
      <c r="O194" s="8">
        <v>1</v>
      </c>
      <c r="P194" s="8">
        <v>73</v>
      </c>
      <c r="Q194" s="8">
        <v>207</v>
      </c>
      <c r="R194" s="8"/>
      <c r="S194" s="8">
        <v>73</v>
      </c>
      <c r="T194" s="8">
        <v>207</v>
      </c>
      <c r="U194" s="8" t="s">
        <v>701</v>
      </c>
      <c r="V194" s="8" t="s">
        <v>142</v>
      </c>
      <c r="W194" s="89"/>
      <c r="X194" s="8" t="s">
        <v>143</v>
      </c>
    </row>
    <row r="195" s="30" customFormat="1" ht="60" spans="1:24">
      <c r="A195" s="151">
        <v>189</v>
      </c>
      <c r="B195" s="8" t="s">
        <v>739</v>
      </c>
      <c r="C195" s="8" t="s">
        <v>92</v>
      </c>
      <c r="D195" s="8" t="s">
        <v>48</v>
      </c>
      <c r="E195" s="8" t="s">
        <v>740</v>
      </c>
      <c r="F195" s="8">
        <v>2022.4</v>
      </c>
      <c r="G195" s="8">
        <v>2022.8</v>
      </c>
      <c r="H195" s="8" t="s">
        <v>693</v>
      </c>
      <c r="I195" s="8" t="s">
        <v>741</v>
      </c>
      <c r="J195" s="80">
        <v>12</v>
      </c>
      <c r="K195" s="80">
        <v>12</v>
      </c>
      <c r="L195" s="8"/>
      <c r="M195" s="8"/>
      <c r="N195" s="8"/>
      <c r="O195" s="8">
        <v>1</v>
      </c>
      <c r="P195" s="8">
        <v>73</v>
      </c>
      <c r="Q195" s="8">
        <v>207</v>
      </c>
      <c r="R195" s="8"/>
      <c r="S195" s="8">
        <v>73</v>
      </c>
      <c r="T195" s="8">
        <v>207</v>
      </c>
      <c r="U195" s="8" t="s">
        <v>701</v>
      </c>
      <c r="V195" s="8" t="s">
        <v>142</v>
      </c>
      <c r="W195" s="89"/>
      <c r="X195" s="8" t="s">
        <v>143</v>
      </c>
    </row>
    <row r="196" s="30" customFormat="1" ht="60" spans="1:24">
      <c r="A196" s="151">
        <v>190</v>
      </c>
      <c r="B196" s="8" t="s">
        <v>742</v>
      </c>
      <c r="C196" s="8" t="s">
        <v>92</v>
      </c>
      <c r="D196" s="8" t="s">
        <v>48</v>
      </c>
      <c r="E196" s="8" t="s">
        <v>743</v>
      </c>
      <c r="F196" s="8">
        <v>2022.4</v>
      </c>
      <c r="G196" s="8">
        <v>2022.8</v>
      </c>
      <c r="H196" s="8" t="s">
        <v>693</v>
      </c>
      <c r="I196" s="8" t="s">
        <v>744</v>
      </c>
      <c r="J196" s="80">
        <v>15</v>
      </c>
      <c r="K196" s="80">
        <v>15</v>
      </c>
      <c r="L196" s="8"/>
      <c r="M196" s="8"/>
      <c r="N196" s="8"/>
      <c r="O196" s="8">
        <v>1</v>
      </c>
      <c r="P196" s="8">
        <v>73</v>
      </c>
      <c r="Q196" s="8">
        <v>207</v>
      </c>
      <c r="R196" s="8"/>
      <c r="S196" s="8">
        <v>73</v>
      </c>
      <c r="T196" s="8">
        <v>207</v>
      </c>
      <c r="U196" s="8" t="s">
        <v>701</v>
      </c>
      <c r="V196" s="8" t="s">
        <v>142</v>
      </c>
      <c r="W196" s="89"/>
      <c r="X196" s="8" t="s">
        <v>143</v>
      </c>
    </row>
    <row r="197" s="146" customFormat="1" ht="58" customHeight="1" spans="1:24">
      <c r="A197" s="151">
        <v>191</v>
      </c>
      <c r="B197" s="8" t="s">
        <v>745</v>
      </c>
      <c r="C197" s="8" t="s">
        <v>92</v>
      </c>
      <c r="D197" s="8" t="s">
        <v>48</v>
      </c>
      <c r="E197" s="8" t="s">
        <v>693</v>
      </c>
      <c r="F197" s="8">
        <v>2022.5</v>
      </c>
      <c r="G197" s="8">
        <v>2022.12</v>
      </c>
      <c r="H197" s="8" t="s">
        <v>693</v>
      </c>
      <c r="I197" s="8" t="s">
        <v>746</v>
      </c>
      <c r="J197" s="80">
        <v>18</v>
      </c>
      <c r="K197" s="80">
        <v>18</v>
      </c>
      <c r="L197" s="8"/>
      <c r="M197" s="8"/>
      <c r="N197" s="8"/>
      <c r="O197" s="8">
        <v>1</v>
      </c>
      <c r="P197" s="8">
        <v>755</v>
      </c>
      <c r="Q197" s="8">
        <v>2700</v>
      </c>
      <c r="R197" s="8"/>
      <c r="S197" s="8">
        <v>70</v>
      </c>
      <c r="T197" s="8">
        <v>202</v>
      </c>
      <c r="U197" s="108" t="s">
        <v>718</v>
      </c>
      <c r="V197" s="109" t="s">
        <v>142</v>
      </c>
      <c r="X197" s="202"/>
    </row>
    <row r="198" s="30" customFormat="1" ht="93" customHeight="1" spans="1:24">
      <c r="A198" s="151">
        <v>192</v>
      </c>
      <c r="B198" s="8" t="s">
        <v>747</v>
      </c>
      <c r="C198" s="8" t="s">
        <v>47</v>
      </c>
      <c r="D198" s="8" t="s">
        <v>48</v>
      </c>
      <c r="E198" s="8" t="s">
        <v>693</v>
      </c>
      <c r="F198" s="8">
        <v>2022.5</v>
      </c>
      <c r="G198" s="8">
        <v>2022.12</v>
      </c>
      <c r="H198" s="8" t="s">
        <v>693</v>
      </c>
      <c r="I198" s="8" t="s">
        <v>748</v>
      </c>
      <c r="J198" s="194">
        <v>30</v>
      </c>
      <c r="K198" s="194">
        <v>30</v>
      </c>
      <c r="L198" s="15"/>
      <c r="M198" s="15"/>
      <c r="N198" s="15"/>
      <c r="O198" s="15">
        <v>1</v>
      </c>
      <c r="P198" s="15">
        <v>755</v>
      </c>
      <c r="Q198" s="15">
        <v>2700</v>
      </c>
      <c r="R198" s="15"/>
      <c r="S198" s="8">
        <v>70</v>
      </c>
      <c r="T198" s="15">
        <v>202</v>
      </c>
      <c r="U198" s="8" t="s">
        <v>51</v>
      </c>
      <c r="V198" s="8" t="s">
        <v>142</v>
      </c>
      <c r="W198" s="180"/>
      <c r="X198" s="8"/>
    </row>
    <row r="199" s="30" customFormat="1" ht="93" customHeight="1" spans="1:24">
      <c r="A199" s="151">
        <v>193</v>
      </c>
      <c r="B199" s="77" t="s">
        <v>749</v>
      </c>
      <c r="C199" s="8" t="s">
        <v>92</v>
      </c>
      <c r="D199" s="8" t="s">
        <v>48</v>
      </c>
      <c r="E199" s="8" t="s">
        <v>750</v>
      </c>
      <c r="F199" s="8" t="s">
        <v>519</v>
      </c>
      <c r="G199" s="15" t="s">
        <v>213</v>
      </c>
      <c r="H199" s="8" t="s">
        <v>12</v>
      </c>
      <c r="I199" s="8" t="s">
        <v>751</v>
      </c>
      <c r="J199" s="194">
        <v>28.5</v>
      </c>
      <c r="K199" s="194">
        <v>28.5</v>
      </c>
      <c r="L199" s="15"/>
      <c r="M199" s="15"/>
      <c r="N199" s="15"/>
      <c r="O199" s="15">
        <v>9</v>
      </c>
      <c r="P199" s="15">
        <v>285</v>
      </c>
      <c r="Q199" s="15">
        <f>285*3</f>
        <v>855</v>
      </c>
      <c r="R199" s="15">
        <v>9</v>
      </c>
      <c r="S199" s="8">
        <v>58</v>
      </c>
      <c r="T199" s="15">
        <f>58*3</f>
        <v>174</v>
      </c>
      <c r="U199" s="8" t="s">
        <v>752</v>
      </c>
      <c r="V199" s="8" t="s">
        <v>305</v>
      </c>
      <c r="W199" s="180"/>
      <c r="X199" s="8"/>
    </row>
    <row r="200" s="30" customFormat="1" ht="93" customHeight="1" spans="1:24">
      <c r="A200" s="151">
        <v>194</v>
      </c>
      <c r="B200" s="8" t="s">
        <v>753</v>
      </c>
      <c r="C200" s="8" t="s">
        <v>92</v>
      </c>
      <c r="D200" s="8" t="s">
        <v>48</v>
      </c>
      <c r="E200" s="8" t="s">
        <v>750</v>
      </c>
      <c r="F200" s="8" t="s">
        <v>754</v>
      </c>
      <c r="G200" s="15" t="s">
        <v>213</v>
      </c>
      <c r="H200" s="8" t="s">
        <v>12</v>
      </c>
      <c r="I200" s="8" t="s">
        <v>755</v>
      </c>
      <c r="J200" s="80">
        <v>36</v>
      </c>
      <c r="K200" s="80">
        <v>36</v>
      </c>
      <c r="L200" s="159"/>
      <c r="M200" s="159"/>
      <c r="N200" s="159"/>
      <c r="O200" s="8">
        <v>9</v>
      </c>
      <c r="P200" s="8">
        <v>317</v>
      </c>
      <c r="Q200" s="8">
        <f>317*3</f>
        <v>951</v>
      </c>
      <c r="R200" s="15">
        <v>9</v>
      </c>
      <c r="S200" s="8">
        <v>79</v>
      </c>
      <c r="T200" s="8">
        <f>79*3</f>
        <v>237</v>
      </c>
      <c r="U200" s="8" t="s">
        <v>756</v>
      </c>
      <c r="V200" s="8" t="s">
        <v>305</v>
      </c>
      <c r="W200" s="180"/>
      <c r="X200" s="8"/>
    </row>
    <row r="201" s="147" customFormat="1" ht="68" customHeight="1" spans="1:24">
      <c r="A201" s="151">
        <v>195</v>
      </c>
      <c r="B201" s="77" t="s">
        <v>757</v>
      </c>
      <c r="C201" s="8" t="s">
        <v>92</v>
      </c>
      <c r="D201" s="8" t="s">
        <v>48</v>
      </c>
      <c r="E201" s="15" t="s">
        <v>12</v>
      </c>
      <c r="F201" s="8">
        <v>2022</v>
      </c>
      <c r="G201" s="15" t="s">
        <v>758</v>
      </c>
      <c r="H201" s="8" t="s">
        <v>12</v>
      </c>
      <c r="I201" s="8" t="s">
        <v>759</v>
      </c>
      <c r="J201" s="194">
        <v>3</v>
      </c>
      <c r="K201" s="194">
        <v>3</v>
      </c>
      <c r="L201" s="15"/>
      <c r="M201" s="15"/>
      <c r="N201" s="15"/>
      <c r="O201" s="15">
        <v>10</v>
      </c>
      <c r="P201" s="8" t="s">
        <v>760</v>
      </c>
      <c r="Q201" s="15"/>
      <c r="R201" s="15">
        <v>6</v>
      </c>
      <c r="S201" s="15"/>
      <c r="T201" s="15"/>
      <c r="U201" s="8" t="s">
        <v>761</v>
      </c>
      <c r="V201" s="8" t="s">
        <v>305</v>
      </c>
      <c r="W201" s="89"/>
      <c r="X201" s="203"/>
    </row>
    <row r="202" s="147" customFormat="1" ht="68" customHeight="1" spans="1:24">
      <c r="A202" s="151">
        <v>196</v>
      </c>
      <c r="B202" s="77" t="s">
        <v>762</v>
      </c>
      <c r="C202" s="8" t="s">
        <v>763</v>
      </c>
      <c r="D202" s="8" t="s">
        <v>48</v>
      </c>
      <c r="E202" s="15" t="s">
        <v>12</v>
      </c>
      <c r="F202" s="8">
        <v>2022</v>
      </c>
      <c r="G202" s="15" t="s">
        <v>663</v>
      </c>
      <c r="H202" s="8" t="s">
        <v>12</v>
      </c>
      <c r="I202" s="8" t="s">
        <v>764</v>
      </c>
      <c r="J202" s="194">
        <v>8.4</v>
      </c>
      <c r="K202" s="194">
        <v>8.4</v>
      </c>
      <c r="L202" s="15"/>
      <c r="M202" s="15"/>
      <c r="N202" s="15"/>
      <c r="O202" s="15">
        <v>10</v>
      </c>
      <c r="P202" s="8" t="s">
        <v>765</v>
      </c>
      <c r="Q202" s="15"/>
      <c r="R202" s="15">
        <v>10</v>
      </c>
      <c r="S202" s="15"/>
      <c r="T202" s="15"/>
      <c r="U202" s="8" t="s">
        <v>766</v>
      </c>
      <c r="V202" s="8" t="s">
        <v>767</v>
      </c>
      <c r="W202" s="89"/>
      <c r="X202" s="203"/>
    </row>
    <row r="203" s="147" customFormat="1" ht="68" customHeight="1" spans="1:24">
      <c r="A203" s="151">
        <v>197</v>
      </c>
      <c r="B203" s="77" t="s">
        <v>768</v>
      </c>
      <c r="C203" s="8" t="s">
        <v>763</v>
      </c>
      <c r="D203" s="8" t="s">
        <v>48</v>
      </c>
      <c r="E203" s="15" t="s">
        <v>12</v>
      </c>
      <c r="F203" s="8">
        <v>2022</v>
      </c>
      <c r="G203" s="15" t="s">
        <v>663</v>
      </c>
      <c r="H203" s="8" t="s">
        <v>12</v>
      </c>
      <c r="I203" s="8" t="s">
        <v>769</v>
      </c>
      <c r="J203" s="194">
        <v>10</v>
      </c>
      <c r="K203" s="194">
        <v>10</v>
      </c>
      <c r="L203" s="15"/>
      <c r="M203" s="15"/>
      <c r="N203" s="15"/>
      <c r="O203" s="15">
        <v>10</v>
      </c>
      <c r="P203" s="8" t="s">
        <v>769</v>
      </c>
      <c r="Q203" s="15"/>
      <c r="R203" s="15">
        <v>10</v>
      </c>
      <c r="S203" s="15"/>
      <c r="T203" s="15"/>
      <c r="U203" s="8" t="s">
        <v>770</v>
      </c>
      <c r="V203" s="8" t="s">
        <v>771</v>
      </c>
      <c r="W203" s="89"/>
      <c r="X203" s="203"/>
    </row>
    <row r="204" s="147" customFormat="1" ht="68" customHeight="1" spans="1:24">
      <c r="A204" s="151">
        <v>198</v>
      </c>
      <c r="B204" s="77" t="s">
        <v>772</v>
      </c>
      <c r="C204" s="8" t="s">
        <v>763</v>
      </c>
      <c r="D204" s="8" t="s">
        <v>48</v>
      </c>
      <c r="E204" s="15" t="s">
        <v>12</v>
      </c>
      <c r="F204" s="8">
        <v>2022</v>
      </c>
      <c r="G204" s="15" t="s">
        <v>663</v>
      </c>
      <c r="H204" s="8" t="s">
        <v>12</v>
      </c>
      <c r="I204" s="195" t="s">
        <v>773</v>
      </c>
      <c r="J204" s="194">
        <v>46</v>
      </c>
      <c r="K204" s="194">
        <v>46</v>
      </c>
      <c r="L204" s="15"/>
      <c r="M204" s="15"/>
      <c r="N204" s="15"/>
      <c r="O204" s="15">
        <v>10</v>
      </c>
      <c r="P204" s="195" t="s">
        <v>774</v>
      </c>
      <c r="Q204" s="15"/>
      <c r="R204" s="15">
        <v>10</v>
      </c>
      <c r="S204" s="15"/>
      <c r="T204" s="15"/>
      <c r="U204" s="8" t="s">
        <v>775</v>
      </c>
      <c r="V204" s="8" t="s">
        <v>776</v>
      </c>
      <c r="W204" s="89"/>
      <c r="X204" s="203"/>
    </row>
    <row r="205" s="147" customFormat="1" ht="68" customHeight="1" spans="1:24">
      <c r="A205" s="151">
        <v>199</v>
      </c>
      <c r="B205" s="77" t="s">
        <v>777</v>
      </c>
      <c r="C205" s="8" t="s">
        <v>778</v>
      </c>
      <c r="D205" s="8" t="s">
        <v>48</v>
      </c>
      <c r="E205" s="15" t="s">
        <v>12</v>
      </c>
      <c r="F205" s="8">
        <v>2022</v>
      </c>
      <c r="G205" s="15" t="s">
        <v>663</v>
      </c>
      <c r="H205" s="8" t="s">
        <v>12</v>
      </c>
      <c r="I205" s="8" t="s">
        <v>779</v>
      </c>
      <c r="J205" s="194">
        <v>31.28</v>
      </c>
      <c r="K205" s="194">
        <v>31.28</v>
      </c>
      <c r="L205" s="15"/>
      <c r="M205" s="15"/>
      <c r="N205" s="15"/>
      <c r="O205" s="15">
        <v>10</v>
      </c>
      <c r="P205" s="8" t="s">
        <v>780</v>
      </c>
      <c r="Q205" s="15"/>
      <c r="R205" s="15">
        <v>10</v>
      </c>
      <c r="S205" s="15"/>
      <c r="T205" s="15"/>
      <c r="U205" s="8" t="s">
        <v>781</v>
      </c>
      <c r="V205" s="8" t="s">
        <v>782</v>
      </c>
      <c r="W205" s="89"/>
      <c r="X205" s="203"/>
    </row>
    <row r="206" s="147" customFormat="1" ht="68" customHeight="1" spans="1:24">
      <c r="A206" s="151">
        <v>200</v>
      </c>
      <c r="B206" s="77" t="s">
        <v>783</v>
      </c>
      <c r="C206" s="8" t="s">
        <v>778</v>
      </c>
      <c r="D206" s="8" t="s">
        <v>48</v>
      </c>
      <c r="E206" s="15" t="s">
        <v>12</v>
      </c>
      <c r="F206" s="8">
        <v>2022</v>
      </c>
      <c r="G206" s="15" t="s">
        <v>663</v>
      </c>
      <c r="H206" s="8" t="s">
        <v>12</v>
      </c>
      <c r="I206" s="8" t="s">
        <v>784</v>
      </c>
      <c r="J206" s="194">
        <v>8</v>
      </c>
      <c r="K206" s="194">
        <v>8</v>
      </c>
      <c r="L206" s="15"/>
      <c r="M206" s="15"/>
      <c r="N206" s="15"/>
      <c r="O206" s="15">
        <v>10</v>
      </c>
      <c r="P206" s="8" t="s">
        <v>785</v>
      </c>
      <c r="Q206" s="15"/>
      <c r="R206" s="15">
        <v>10</v>
      </c>
      <c r="S206" s="15"/>
      <c r="T206" s="15"/>
      <c r="U206" s="8" t="s">
        <v>786</v>
      </c>
      <c r="V206" s="8" t="s">
        <v>787</v>
      </c>
      <c r="W206" s="89"/>
      <c r="X206" s="203"/>
    </row>
    <row r="207" s="147" customFormat="1" ht="68" customHeight="1" spans="1:24">
      <c r="A207" s="151">
        <v>201</v>
      </c>
      <c r="B207" s="77" t="s">
        <v>788</v>
      </c>
      <c r="C207" s="8" t="s">
        <v>789</v>
      </c>
      <c r="D207" s="8" t="s">
        <v>48</v>
      </c>
      <c r="E207" s="15" t="s">
        <v>12</v>
      </c>
      <c r="F207" s="8">
        <v>2022</v>
      </c>
      <c r="G207" s="15" t="s">
        <v>663</v>
      </c>
      <c r="H207" s="8" t="s">
        <v>12</v>
      </c>
      <c r="I207" s="8" t="s">
        <v>790</v>
      </c>
      <c r="J207" s="194">
        <v>60</v>
      </c>
      <c r="K207" s="194">
        <v>60</v>
      </c>
      <c r="L207" s="15"/>
      <c r="M207" s="15"/>
      <c r="N207" s="15"/>
      <c r="O207" s="15">
        <v>10</v>
      </c>
      <c r="P207" s="8" t="s">
        <v>791</v>
      </c>
      <c r="Q207" s="15"/>
      <c r="R207" s="15">
        <v>10</v>
      </c>
      <c r="S207" s="15"/>
      <c r="T207" s="15"/>
      <c r="U207" s="8" t="s">
        <v>792</v>
      </c>
      <c r="V207" s="8" t="s">
        <v>793</v>
      </c>
      <c r="W207" s="89"/>
      <c r="X207" s="203"/>
    </row>
    <row r="208" s="147" customFormat="1" ht="68" customHeight="1" spans="1:24">
      <c r="A208" s="151">
        <v>202</v>
      </c>
      <c r="B208" s="77" t="s">
        <v>794</v>
      </c>
      <c r="C208" s="8" t="s">
        <v>795</v>
      </c>
      <c r="D208" s="8" t="s">
        <v>48</v>
      </c>
      <c r="E208" s="15" t="s">
        <v>12</v>
      </c>
      <c r="F208" s="8">
        <v>2022</v>
      </c>
      <c r="G208" s="15" t="s">
        <v>663</v>
      </c>
      <c r="H208" s="8" t="s">
        <v>12</v>
      </c>
      <c r="I208" s="8" t="s">
        <v>796</v>
      </c>
      <c r="J208" s="196">
        <v>381.85</v>
      </c>
      <c r="K208" s="196">
        <v>381.85</v>
      </c>
      <c r="L208" s="15"/>
      <c r="M208" s="15"/>
      <c r="N208" s="15"/>
      <c r="O208" s="15">
        <v>10</v>
      </c>
      <c r="P208" s="8" t="s">
        <v>797</v>
      </c>
      <c r="Q208" s="15"/>
      <c r="R208" s="15">
        <v>10</v>
      </c>
      <c r="S208" s="15"/>
      <c r="T208" s="15"/>
      <c r="U208" s="8" t="s">
        <v>798</v>
      </c>
      <c r="V208" s="8" t="s">
        <v>787</v>
      </c>
      <c r="W208" s="89"/>
      <c r="X208" s="203"/>
    </row>
    <row r="209" s="147" customFormat="1" ht="68" customHeight="1" spans="1:24">
      <c r="A209" s="151">
        <v>203</v>
      </c>
      <c r="B209" s="77" t="s">
        <v>799</v>
      </c>
      <c r="C209" s="8" t="s">
        <v>795</v>
      </c>
      <c r="D209" s="8" t="s">
        <v>48</v>
      </c>
      <c r="E209" s="15" t="s">
        <v>12</v>
      </c>
      <c r="F209" s="8">
        <v>2022</v>
      </c>
      <c r="G209" s="15" t="s">
        <v>663</v>
      </c>
      <c r="H209" s="8" t="s">
        <v>12</v>
      </c>
      <c r="I209" s="197" t="s">
        <v>800</v>
      </c>
      <c r="J209" s="194">
        <v>91</v>
      </c>
      <c r="K209" s="194">
        <v>91</v>
      </c>
      <c r="L209" s="15"/>
      <c r="M209" s="15"/>
      <c r="N209" s="15"/>
      <c r="O209" s="15">
        <v>10</v>
      </c>
      <c r="P209" s="8" t="s">
        <v>801</v>
      </c>
      <c r="Q209" s="15"/>
      <c r="R209" s="15">
        <v>10</v>
      </c>
      <c r="S209" s="15"/>
      <c r="T209" s="15"/>
      <c r="U209" s="197" t="s">
        <v>802</v>
      </c>
      <c r="V209" s="197" t="s">
        <v>803</v>
      </c>
      <c r="W209" s="204"/>
      <c r="X209" s="203"/>
    </row>
    <row r="210" s="147" customFormat="1" ht="68" customHeight="1" spans="1:24">
      <c r="A210" s="151">
        <v>204</v>
      </c>
      <c r="B210" s="77" t="s">
        <v>804</v>
      </c>
      <c r="C210" s="8" t="s">
        <v>805</v>
      </c>
      <c r="D210" s="8" t="s">
        <v>48</v>
      </c>
      <c r="E210" s="15" t="s">
        <v>12</v>
      </c>
      <c r="F210" s="8">
        <v>2022</v>
      </c>
      <c r="G210" s="15" t="s">
        <v>663</v>
      </c>
      <c r="H210" s="8" t="s">
        <v>12</v>
      </c>
      <c r="I210" s="8" t="s">
        <v>806</v>
      </c>
      <c r="J210" s="194">
        <v>6</v>
      </c>
      <c r="K210" s="194">
        <v>6</v>
      </c>
      <c r="L210" s="15"/>
      <c r="M210" s="15"/>
      <c r="N210" s="15"/>
      <c r="O210" s="15">
        <v>10</v>
      </c>
      <c r="P210" s="8" t="s">
        <v>807</v>
      </c>
      <c r="Q210" s="15"/>
      <c r="R210" s="15">
        <v>10</v>
      </c>
      <c r="S210" s="15"/>
      <c r="T210" s="15"/>
      <c r="U210" s="8" t="s">
        <v>808</v>
      </c>
      <c r="V210" s="8" t="s">
        <v>340</v>
      </c>
      <c r="W210" s="89"/>
      <c r="X210" s="203"/>
    </row>
    <row r="211" s="147" customFormat="1" ht="118" customHeight="1" spans="1:24">
      <c r="A211" s="151">
        <v>205</v>
      </c>
      <c r="B211" s="15" t="s">
        <v>809</v>
      </c>
      <c r="C211" s="8" t="s">
        <v>92</v>
      </c>
      <c r="D211" s="8" t="s">
        <v>48</v>
      </c>
      <c r="E211" s="15" t="s">
        <v>12</v>
      </c>
      <c r="F211" s="8">
        <v>2022</v>
      </c>
      <c r="G211" s="15" t="s">
        <v>663</v>
      </c>
      <c r="H211" s="8" t="s">
        <v>12</v>
      </c>
      <c r="I211" s="8" t="s">
        <v>810</v>
      </c>
      <c r="J211" s="154">
        <v>10</v>
      </c>
      <c r="K211" s="154">
        <v>10</v>
      </c>
      <c r="L211" s="15"/>
      <c r="M211" s="15"/>
      <c r="N211" s="15"/>
      <c r="O211" s="15">
        <v>10</v>
      </c>
      <c r="P211" s="8" t="s">
        <v>811</v>
      </c>
      <c r="Q211" s="15"/>
      <c r="R211" s="15">
        <v>10</v>
      </c>
      <c r="S211" s="15"/>
      <c r="T211" s="15"/>
      <c r="U211" s="8" t="s">
        <v>812</v>
      </c>
      <c r="V211" s="8" t="s">
        <v>813</v>
      </c>
      <c r="W211" s="89"/>
      <c r="X211" s="203"/>
    </row>
    <row r="212" s="147" customFormat="1" ht="87" customHeight="1" spans="1:24">
      <c r="A212" s="151">
        <v>206</v>
      </c>
      <c r="B212" s="15" t="s">
        <v>814</v>
      </c>
      <c r="C212" s="8" t="s">
        <v>92</v>
      </c>
      <c r="D212" s="8" t="s">
        <v>48</v>
      </c>
      <c r="E212" s="15" t="s">
        <v>12</v>
      </c>
      <c r="F212" s="8">
        <v>2022</v>
      </c>
      <c r="G212" s="15" t="s">
        <v>663</v>
      </c>
      <c r="H212" s="8" t="s">
        <v>12</v>
      </c>
      <c r="I212" s="8" t="s">
        <v>815</v>
      </c>
      <c r="J212" s="154">
        <v>10</v>
      </c>
      <c r="K212" s="154">
        <v>10</v>
      </c>
      <c r="L212" s="15"/>
      <c r="M212" s="15"/>
      <c r="N212" s="15"/>
      <c r="O212" s="15">
        <v>10</v>
      </c>
      <c r="P212" s="8" t="s">
        <v>816</v>
      </c>
      <c r="Q212" s="15"/>
      <c r="R212" s="15">
        <v>10</v>
      </c>
      <c r="S212" s="15"/>
      <c r="T212" s="15"/>
      <c r="U212" s="8" t="s">
        <v>817</v>
      </c>
      <c r="V212" s="8" t="s">
        <v>813</v>
      </c>
      <c r="W212" s="89"/>
      <c r="X212" s="203"/>
    </row>
    <row r="213" s="147" customFormat="1" ht="81" customHeight="1" spans="1:24">
      <c r="A213" s="151">
        <v>207</v>
      </c>
      <c r="B213" s="101" t="s">
        <v>818</v>
      </c>
      <c r="C213" s="101" t="s">
        <v>819</v>
      </c>
      <c r="D213" s="101" t="s">
        <v>48</v>
      </c>
      <c r="E213" s="183" t="s">
        <v>12</v>
      </c>
      <c r="F213" s="101">
        <v>2022</v>
      </c>
      <c r="G213" s="183" t="s">
        <v>663</v>
      </c>
      <c r="H213" s="101" t="s">
        <v>12</v>
      </c>
      <c r="I213" s="101" t="s">
        <v>820</v>
      </c>
      <c r="J213" s="198">
        <v>2</v>
      </c>
      <c r="K213" s="198">
        <v>2</v>
      </c>
      <c r="L213" s="183"/>
      <c r="M213" s="183"/>
      <c r="N213" s="183"/>
      <c r="O213" s="183">
        <v>10</v>
      </c>
      <c r="P213" s="101" t="s">
        <v>821</v>
      </c>
      <c r="Q213" s="183"/>
      <c r="R213" s="15">
        <v>10</v>
      </c>
      <c r="S213" s="183"/>
      <c r="T213" s="183"/>
      <c r="U213" s="101" t="s">
        <v>822</v>
      </c>
      <c r="V213" s="8" t="s">
        <v>813</v>
      </c>
      <c r="W213" s="180"/>
      <c r="X213" s="203"/>
    </row>
    <row r="214" s="35" customFormat="1" ht="72" spans="1:24">
      <c r="A214" s="151">
        <v>208</v>
      </c>
      <c r="B214" s="8" t="s">
        <v>823</v>
      </c>
      <c r="C214" s="8" t="s">
        <v>92</v>
      </c>
      <c r="D214" s="8" t="s">
        <v>48</v>
      </c>
      <c r="E214" s="8" t="s">
        <v>12</v>
      </c>
      <c r="F214" s="8">
        <v>2022</v>
      </c>
      <c r="G214" s="8" t="s">
        <v>663</v>
      </c>
      <c r="H214" s="8" t="s">
        <v>12</v>
      </c>
      <c r="I214" s="8" t="s">
        <v>824</v>
      </c>
      <c r="J214" s="80">
        <v>16</v>
      </c>
      <c r="K214" s="80">
        <v>16</v>
      </c>
      <c r="L214" s="8"/>
      <c r="M214" s="8"/>
      <c r="N214" s="8"/>
      <c r="O214" s="183">
        <v>10</v>
      </c>
      <c r="P214" s="8" t="s">
        <v>825</v>
      </c>
      <c r="Q214" s="8"/>
      <c r="R214" s="15">
        <v>10</v>
      </c>
      <c r="S214" s="8"/>
      <c r="T214" s="8"/>
      <c r="U214" s="8" t="s">
        <v>826</v>
      </c>
      <c r="V214" s="8" t="s">
        <v>813</v>
      </c>
      <c r="W214" s="89"/>
      <c r="X214" s="8"/>
    </row>
    <row r="215" s="35" customFormat="1" ht="72" spans="1:24">
      <c r="A215" s="151">
        <v>209</v>
      </c>
      <c r="B215" s="8" t="s">
        <v>827</v>
      </c>
      <c r="C215" s="8" t="s">
        <v>92</v>
      </c>
      <c r="D215" s="8" t="s">
        <v>48</v>
      </c>
      <c r="E215" s="8" t="s">
        <v>12</v>
      </c>
      <c r="F215" s="8">
        <v>2022</v>
      </c>
      <c r="G215" s="8" t="s">
        <v>663</v>
      </c>
      <c r="H215" s="8" t="s">
        <v>12</v>
      </c>
      <c r="I215" s="8" t="s">
        <v>828</v>
      </c>
      <c r="J215" s="80">
        <v>17</v>
      </c>
      <c r="K215" s="80">
        <v>17</v>
      </c>
      <c r="L215" s="8"/>
      <c r="M215" s="8"/>
      <c r="N215" s="8"/>
      <c r="O215" s="183">
        <v>10</v>
      </c>
      <c r="P215" s="8" t="s">
        <v>829</v>
      </c>
      <c r="Q215" s="8"/>
      <c r="R215" s="15">
        <v>10</v>
      </c>
      <c r="S215" s="8"/>
      <c r="T215" s="8"/>
      <c r="U215" s="8" t="s">
        <v>830</v>
      </c>
      <c r="V215" s="8" t="s">
        <v>813</v>
      </c>
      <c r="W215" s="89"/>
      <c r="X215" s="8"/>
    </row>
    <row r="216" s="35" customFormat="1" ht="72" spans="1:24">
      <c r="A216" s="151">
        <v>210</v>
      </c>
      <c r="B216" s="8" t="s">
        <v>831</v>
      </c>
      <c r="C216" s="8" t="s">
        <v>92</v>
      </c>
      <c r="D216" s="8" t="s">
        <v>48</v>
      </c>
      <c r="E216" s="8" t="s">
        <v>12</v>
      </c>
      <c r="F216" s="8">
        <v>2022</v>
      </c>
      <c r="G216" s="8" t="s">
        <v>663</v>
      </c>
      <c r="H216" s="8" t="s">
        <v>12</v>
      </c>
      <c r="I216" s="8" t="s">
        <v>832</v>
      </c>
      <c r="J216" s="172">
        <v>12</v>
      </c>
      <c r="K216" s="172">
        <v>12</v>
      </c>
      <c r="L216" s="8"/>
      <c r="M216" s="8"/>
      <c r="N216" s="8"/>
      <c r="O216" s="183">
        <v>10</v>
      </c>
      <c r="P216" s="8" t="s">
        <v>833</v>
      </c>
      <c r="Q216" s="8"/>
      <c r="R216" s="15">
        <v>10</v>
      </c>
      <c r="S216" s="8"/>
      <c r="T216" s="8"/>
      <c r="U216" s="8" t="s">
        <v>834</v>
      </c>
      <c r="V216" s="8" t="s">
        <v>813</v>
      </c>
      <c r="W216" s="89"/>
      <c r="X216" s="8"/>
    </row>
    <row r="217" s="35" customFormat="1" ht="72" spans="1:24">
      <c r="A217" s="151">
        <v>211</v>
      </c>
      <c r="B217" s="8" t="s">
        <v>835</v>
      </c>
      <c r="C217" s="8" t="s">
        <v>92</v>
      </c>
      <c r="D217" s="8" t="s">
        <v>48</v>
      </c>
      <c r="E217" s="8" t="s">
        <v>12</v>
      </c>
      <c r="F217" s="8">
        <v>2022</v>
      </c>
      <c r="G217" s="8" t="s">
        <v>663</v>
      </c>
      <c r="H217" s="8" t="s">
        <v>12</v>
      </c>
      <c r="I217" s="8" t="s">
        <v>836</v>
      </c>
      <c r="J217" s="80">
        <v>15</v>
      </c>
      <c r="K217" s="80">
        <v>15</v>
      </c>
      <c r="L217" s="8"/>
      <c r="M217" s="8"/>
      <c r="N217" s="8"/>
      <c r="O217" s="15">
        <v>10</v>
      </c>
      <c r="P217" s="8" t="s">
        <v>837</v>
      </c>
      <c r="Q217" s="8"/>
      <c r="R217" s="15">
        <v>10</v>
      </c>
      <c r="S217" s="8"/>
      <c r="T217" s="8"/>
      <c r="U217" s="8" t="s">
        <v>838</v>
      </c>
      <c r="V217" s="8" t="s">
        <v>813</v>
      </c>
      <c r="W217" s="89"/>
      <c r="X217" s="8"/>
    </row>
    <row r="218" s="35" customFormat="1" ht="72" spans="1:24">
      <c r="A218" s="151">
        <v>212</v>
      </c>
      <c r="B218" s="8" t="s">
        <v>839</v>
      </c>
      <c r="C218" s="8" t="s">
        <v>819</v>
      </c>
      <c r="D218" s="8" t="s">
        <v>48</v>
      </c>
      <c r="E218" s="8" t="s">
        <v>12</v>
      </c>
      <c r="F218" s="8">
        <v>2022</v>
      </c>
      <c r="G218" s="8" t="s">
        <v>663</v>
      </c>
      <c r="H218" s="8" t="s">
        <v>12</v>
      </c>
      <c r="I218" s="8" t="s">
        <v>840</v>
      </c>
      <c r="J218" s="80">
        <v>11</v>
      </c>
      <c r="K218" s="80">
        <v>11</v>
      </c>
      <c r="L218" s="8"/>
      <c r="M218" s="8"/>
      <c r="N218" s="8"/>
      <c r="O218" s="15">
        <v>10</v>
      </c>
      <c r="P218" s="8" t="s">
        <v>841</v>
      </c>
      <c r="Q218" s="8"/>
      <c r="R218" s="15">
        <v>10</v>
      </c>
      <c r="S218" s="8"/>
      <c r="T218" s="8"/>
      <c r="U218" s="8" t="s">
        <v>842</v>
      </c>
      <c r="V218" s="8" t="s">
        <v>813</v>
      </c>
      <c r="W218" s="89"/>
      <c r="X218" s="8"/>
    </row>
    <row r="219" s="35" customFormat="1" ht="72" spans="1:24">
      <c r="A219" s="151">
        <v>213</v>
      </c>
      <c r="B219" s="8" t="s">
        <v>839</v>
      </c>
      <c r="C219" s="8" t="s">
        <v>843</v>
      </c>
      <c r="D219" s="8" t="s">
        <v>48</v>
      </c>
      <c r="E219" s="8" t="s">
        <v>12</v>
      </c>
      <c r="F219" s="8">
        <v>2022</v>
      </c>
      <c r="G219" s="8" t="s">
        <v>663</v>
      </c>
      <c r="H219" s="8" t="s">
        <v>12</v>
      </c>
      <c r="I219" s="8" t="s">
        <v>843</v>
      </c>
      <c r="J219" s="80">
        <v>22</v>
      </c>
      <c r="K219" s="80">
        <v>22</v>
      </c>
      <c r="L219" s="8"/>
      <c r="M219" s="8"/>
      <c r="N219" s="8"/>
      <c r="O219" s="15">
        <v>10</v>
      </c>
      <c r="P219" s="8" t="s">
        <v>844</v>
      </c>
      <c r="Q219" s="8"/>
      <c r="R219" s="15">
        <v>10</v>
      </c>
      <c r="S219" s="8"/>
      <c r="T219" s="8"/>
      <c r="U219" s="8" t="s">
        <v>845</v>
      </c>
      <c r="V219" s="8" t="s">
        <v>813</v>
      </c>
      <c r="W219" s="89"/>
      <c r="X219" s="8"/>
    </row>
    <row r="220" s="148" customFormat="1" ht="82" customHeight="1" spans="1:253">
      <c r="A220" s="151">
        <v>214</v>
      </c>
      <c r="B220" s="184" t="s">
        <v>846</v>
      </c>
      <c r="C220" s="185" t="s">
        <v>92</v>
      </c>
      <c r="D220" s="185" t="s">
        <v>48</v>
      </c>
      <c r="E220" s="185" t="s">
        <v>847</v>
      </c>
      <c r="F220" s="186">
        <v>44593</v>
      </c>
      <c r="G220" s="186">
        <v>44652</v>
      </c>
      <c r="H220" s="185" t="s">
        <v>847</v>
      </c>
      <c r="I220" s="185" t="s">
        <v>848</v>
      </c>
      <c r="J220" s="199">
        <v>17</v>
      </c>
      <c r="K220" s="199">
        <v>17</v>
      </c>
      <c r="L220" s="199"/>
      <c r="M220" s="199"/>
      <c r="N220" s="199"/>
      <c r="O220" s="199">
        <v>1</v>
      </c>
      <c r="P220" s="199">
        <v>253</v>
      </c>
      <c r="Q220" s="199">
        <v>688</v>
      </c>
      <c r="R220" s="199"/>
      <c r="S220" s="199"/>
      <c r="T220" s="199"/>
      <c r="U220" s="185" t="s">
        <v>849</v>
      </c>
      <c r="V220" s="185" t="s">
        <v>850</v>
      </c>
      <c r="W220" s="205"/>
      <c r="X220" s="117"/>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209"/>
      <c r="CF220" s="209"/>
      <c r="CG220" s="209"/>
      <c r="CH220" s="209"/>
      <c r="CI220" s="209"/>
      <c r="CJ220" s="209"/>
      <c r="CK220" s="209"/>
      <c r="CL220" s="209"/>
      <c r="CM220" s="209"/>
      <c r="CN220" s="209"/>
      <c r="CO220" s="209"/>
      <c r="CP220" s="209"/>
      <c r="CQ220" s="209"/>
      <c r="CR220" s="209"/>
      <c r="CS220" s="209"/>
      <c r="CT220" s="209"/>
      <c r="CU220" s="209"/>
      <c r="CV220" s="209"/>
      <c r="CW220" s="209"/>
      <c r="CX220" s="209"/>
      <c r="CY220" s="209"/>
      <c r="CZ220" s="209"/>
      <c r="DA220" s="209"/>
      <c r="DB220" s="209"/>
      <c r="DC220" s="209"/>
      <c r="DD220" s="209"/>
      <c r="DE220" s="209"/>
      <c r="DF220" s="209"/>
      <c r="DG220" s="209"/>
      <c r="DH220" s="209"/>
      <c r="DI220" s="209"/>
      <c r="DJ220" s="209"/>
      <c r="DK220" s="209"/>
      <c r="DL220" s="209"/>
      <c r="DM220" s="209"/>
      <c r="DN220" s="209"/>
      <c r="DO220" s="209"/>
      <c r="DP220" s="209"/>
      <c r="DQ220" s="209"/>
      <c r="DR220" s="209"/>
      <c r="DS220" s="209"/>
      <c r="DT220" s="209"/>
      <c r="DU220" s="209"/>
      <c r="DV220" s="209"/>
      <c r="DW220" s="209"/>
      <c r="DX220" s="209"/>
      <c r="DY220" s="209"/>
      <c r="DZ220" s="209"/>
      <c r="EA220" s="209"/>
      <c r="EB220" s="209"/>
      <c r="EC220" s="209"/>
      <c r="ED220" s="209"/>
      <c r="EE220" s="209"/>
      <c r="EF220" s="209"/>
      <c r="EG220" s="209"/>
      <c r="EH220" s="209"/>
      <c r="EI220" s="209"/>
      <c r="EJ220" s="209"/>
      <c r="EK220" s="209"/>
      <c r="EL220" s="209"/>
      <c r="EM220" s="209"/>
      <c r="EN220" s="209"/>
      <c r="EO220" s="209"/>
      <c r="EP220" s="209"/>
      <c r="EQ220" s="209"/>
      <c r="ER220" s="209"/>
      <c r="ES220" s="209"/>
      <c r="ET220" s="209"/>
      <c r="EU220" s="209"/>
      <c r="EV220" s="209"/>
      <c r="EW220" s="209"/>
      <c r="EX220" s="209"/>
      <c r="EY220" s="209"/>
      <c r="EZ220" s="209"/>
      <c r="FA220" s="209"/>
      <c r="FB220" s="209"/>
      <c r="FC220" s="209"/>
      <c r="FD220" s="209"/>
      <c r="FE220" s="209"/>
      <c r="FF220" s="209"/>
      <c r="FG220" s="209"/>
      <c r="FH220" s="209"/>
      <c r="FI220" s="209"/>
      <c r="FJ220" s="209"/>
      <c r="FK220" s="209"/>
      <c r="FL220" s="209"/>
      <c r="FM220" s="209"/>
      <c r="FN220" s="209"/>
      <c r="FO220" s="209"/>
      <c r="FP220" s="209"/>
      <c r="FQ220" s="209"/>
      <c r="FR220" s="209"/>
      <c r="FS220" s="209"/>
      <c r="FT220" s="209"/>
      <c r="FU220" s="209"/>
      <c r="FV220" s="209"/>
      <c r="FW220" s="209"/>
      <c r="FX220" s="209"/>
      <c r="FY220" s="209"/>
      <c r="FZ220" s="209"/>
      <c r="GA220" s="209"/>
      <c r="GB220" s="209"/>
      <c r="GC220" s="209"/>
      <c r="GD220" s="209"/>
      <c r="GE220" s="209"/>
      <c r="GF220" s="209"/>
      <c r="GG220" s="209"/>
      <c r="GH220" s="209"/>
      <c r="GI220" s="209"/>
      <c r="GJ220" s="209"/>
      <c r="GK220" s="209"/>
      <c r="GL220" s="209"/>
      <c r="GM220" s="209"/>
      <c r="GN220" s="209"/>
      <c r="GO220" s="209"/>
      <c r="GP220" s="209"/>
      <c r="GQ220" s="209"/>
      <c r="GR220" s="209"/>
      <c r="GS220" s="209"/>
      <c r="GT220" s="209"/>
      <c r="GU220" s="209"/>
      <c r="GV220" s="209"/>
      <c r="GW220" s="209"/>
      <c r="GX220" s="209"/>
      <c r="GY220" s="209"/>
      <c r="GZ220" s="209"/>
      <c r="HA220" s="209"/>
      <c r="HB220" s="209"/>
      <c r="HC220" s="209"/>
      <c r="HD220" s="209"/>
      <c r="HE220" s="209"/>
      <c r="HF220" s="209"/>
      <c r="HG220" s="209"/>
      <c r="HH220" s="209"/>
      <c r="HI220" s="209"/>
      <c r="HJ220" s="209"/>
      <c r="HK220" s="209"/>
      <c r="HL220" s="209"/>
      <c r="HM220" s="209"/>
      <c r="HN220" s="209"/>
      <c r="HO220" s="209"/>
      <c r="HP220" s="209"/>
      <c r="HQ220" s="209"/>
      <c r="HR220" s="209"/>
      <c r="HS220" s="209"/>
      <c r="HT220" s="209"/>
      <c r="HU220" s="209"/>
      <c r="HV220" s="209"/>
      <c r="HW220" s="209"/>
      <c r="HX220" s="209"/>
      <c r="HY220" s="209"/>
      <c r="HZ220" s="209"/>
      <c r="IA220" s="209"/>
      <c r="IB220" s="209"/>
      <c r="IC220" s="209"/>
      <c r="ID220" s="209"/>
      <c r="IE220" s="209"/>
      <c r="IF220" s="209"/>
      <c r="IG220" s="209"/>
      <c r="IH220" s="209"/>
      <c r="II220" s="209"/>
      <c r="IJ220" s="209"/>
      <c r="IK220" s="209"/>
      <c r="IL220" s="209"/>
      <c r="IM220" s="209"/>
      <c r="IN220" s="209"/>
      <c r="IO220" s="209"/>
      <c r="IP220" s="209"/>
      <c r="IQ220" s="209"/>
      <c r="IR220" s="209"/>
      <c r="IS220" s="209"/>
    </row>
    <row r="221" s="148" customFormat="1" ht="82" customHeight="1" spans="1:253">
      <c r="A221" s="151">
        <v>215</v>
      </c>
      <c r="B221" s="184" t="s">
        <v>851</v>
      </c>
      <c r="C221" s="185" t="s">
        <v>47</v>
      </c>
      <c r="D221" s="185" t="s">
        <v>48</v>
      </c>
      <c r="E221" s="185" t="s">
        <v>847</v>
      </c>
      <c r="F221" s="186">
        <v>44593</v>
      </c>
      <c r="G221" s="186">
        <v>44682</v>
      </c>
      <c r="H221" s="185" t="s">
        <v>847</v>
      </c>
      <c r="I221" s="185" t="s">
        <v>852</v>
      </c>
      <c r="J221" s="200">
        <v>10</v>
      </c>
      <c r="K221" s="200">
        <v>10</v>
      </c>
      <c r="L221" s="200"/>
      <c r="M221" s="200"/>
      <c r="N221" s="200"/>
      <c r="O221" s="200">
        <v>1</v>
      </c>
      <c r="P221" s="200">
        <v>167</v>
      </c>
      <c r="Q221" s="200">
        <v>439</v>
      </c>
      <c r="R221" s="200"/>
      <c r="S221" s="200"/>
      <c r="T221" s="206"/>
      <c r="U221" s="185" t="s">
        <v>853</v>
      </c>
      <c r="V221" s="185" t="s">
        <v>854</v>
      </c>
      <c r="W221" s="205"/>
      <c r="X221" s="117"/>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U221" s="209"/>
      <c r="AV221" s="209"/>
      <c r="AW221" s="209"/>
      <c r="AX221" s="209"/>
      <c r="AY221" s="209"/>
      <c r="AZ221" s="209"/>
      <c r="BA221" s="209"/>
      <c r="BB221" s="209"/>
      <c r="BC221" s="209"/>
      <c r="BD221" s="209"/>
      <c r="BE221" s="209"/>
      <c r="BF221" s="209"/>
      <c r="BG221" s="209"/>
      <c r="BH221" s="209"/>
      <c r="BI221" s="209"/>
      <c r="BJ221" s="209"/>
      <c r="BK221" s="209"/>
      <c r="BL221" s="209"/>
      <c r="BM221" s="209"/>
      <c r="BN221" s="209"/>
      <c r="BO221" s="209"/>
      <c r="BP221" s="209"/>
      <c r="BQ221" s="209"/>
      <c r="BR221" s="209"/>
      <c r="BS221" s="209"/>
      <c r="BT221" s="209"/>
      <c r="BU221" s="209"/>
      <c r="BV221" s="209"/>
      <c r="BW221" s="209"/>
      <c r="BX221" s="209"/>
      <c r="BY221" s="209"/>
      <c r="BZ221" s="209"/>
      <c r="CA221" s="209"/>
      <c r="CB221" s="209"/>
      <c r="CC221" s="209"/>
      <c r="CD221" s="209"/>
      <c r="CE221" s="209"/>
      <c r="CF221" s="209"/>
      <c r="CG221" s="209"/>
      <c r="CH221" s="209"/>
      <c r="CI221" s="209"/>
      <c r="CJ221" s="209"/>
      <c r="CK221" s="209"/>
      <c r="CL221" s="209"/>
      <c r="CM221" s="209"/>
      <c r="CN221" s="209"/>
      <c r="CO221" s="209"/>
      <c r="CP221" s="209"/>
      <c r="CQ221" s="209"/>
      <c r="CR221" s="209"/>
      <c r="CS221" s="209"/>
      <c r="CT221" s="209"/>
      <c r="CU221" s="209"/>
      <c r="CV221" s="209"/>
      <c r="CW221" s="209"/>
      <c r="CX221" s="209"/>
      <c r="CY221" s="209"/>
      <c r="CZ221" s="209"/>
      <c r="DA221" s="209"/>
      <c r="DB221" s="209"/>
      <c r="DC221" s="209"/>
      <c r="DD221" s="209"/>
      <c r="DE221" s="209"/>
      <c r="DF221" s="209"/>
      <c r="DG221" s="209"/>
      <c r="DH221" s="209"/>
      <c r="DI221" s="209"/>
      <c r="DJ221" s="209"/>
      <c r="DK221" s="209"/>
      <c r="DL221" s="209"/>
      <c r="DM221" s="209"/>
      <c r="DN221" s="209"/>
      <c r="DO221" s="209"/>
      <c r="DP221" s="209"/>
      <c r="DQ221" s="209"/>
      <c r="DR221" s="209"/>
      <c r="DS221" s="209"/>
      <c r="DT221" s="209"/>
      <c r="DU221" s="209"/>
      <c r="DV221" s="209"/>
      <c r="DW221" s="209"/>
      <c r="DX221" s="209"/>
      <c r="DY221" s="209"/>
      <c r="DZ221" s="209"/>
      <c r="EA221" s="209"/>
      <c r="EB221" s="209"/>
      <c r="EC221" s="209"/>
      <c r="ED221" s="209"/>
      <c r="EE221" s="209"/>
      <c r="EF221" s="209"/>
      <c r="EG221" s="209"/>
      <c r="EH221" s="209"/>
      <c r="EI221" s="209"/>
      <c r="EJ221" s="209"/>
      <c r="EK221" s="209"/>
      <c r="EL221" s="209"/>
      <c r="EM221" s="209"/>
      <c r="EN221" s="209"/>
      <c r="EO221" s="209"/>
      <c r="EP221" s="209"/>
      <c r="EQ221" s="209"/>
      <c r="ER221" s="209"/>
      <c r="ES221" s="209"/>
      <c r="ET221" s="209"/>
      <c r="EU221" s="209"/>
      <c r="EV221" s="209"/>
      <c r="EW221" s="209"/>
      <c r="EX221" s="209"/>
      <c r="EY221" s="209"/>
      <c r="EZ221" s="209"/>
      <c r="FA221" s="209"/>
      <c r="FB221" s="209"/>
      <c r="FC221" s="209"/>
      <c r="FD221" s="209"/>
      <c r="FE221" s="209"/>
      <c r="FF221" s="209"/>
      <c r="FG221" s="209"/>
      <c r="FH221" s="209"/>
      <c r="FI221" s="209"/>
      <c r="FJ221" s="209"/>
      <c r="FK221" s="209"/>
      <c r="FL221" s="209"/>
      <c r="FM221" s="209"/>
      <c r="FN221" s="209"/>
      <c r="FO221" s="209"/>
      <c r="FP221" s="209"/>
      <c r="FQ221" s="209"/>
      <c r="FR221" s="209"/>
      <c r="FS221" s="209"/>
      <c r="FT221" s="209"/>
      <c r="FU221" s="209"/>
      <c r="FV221" s="209"/>
      <c r="FW221" s="209"/>
      <c r="FX221" s="209"/>
      <c r="FY221" s="209"/>
      <c r="FZ221" s="209"/>
      <c r="GA221" s="209"/>
      <c r="GB221" s="209"/>
      <c r="GC221" s="209"/>
      <c r="GD221" s="209"/>
      <c r="GE221" s="209"/>
      <c r="GF221" s="209"/>
      <c r="GG221" s="209"/>
      <c r="GH221" s="209"/>
      <c r="GI221" s="209"/>
      <c r="GJ221" s="209"/>
      <c r="GK221" s="209"/>
      <c r="GL221" s="209"/>
      <c r="GM221" s="209"/>
      <c r="GN221" s="209"/>
      <c r="GO221" s="209"/>
      <c r="GP221" s="209"/>
      <c r="GQ221" s="209"/>
      <c r="GR221" s="209"/>
      <c r="GS221" s="209"/>
      <c r="GT221" s="209"/>
      <c r="GU221" s="209"/>
      <c r="GV221" s="209"/>
      <c r="GW221" s="209"/>
      <c r="GX221" s="209"/>
      <c r="GY221" s="209"/>
      <c r="GZ221" s="209"/>
      <c r="HA221" s="209"/>
      <c r="HB221" s="209"/>
      <c r="HC221" s="209"/>
      <c r="HD221" s="209"/>
      <c r="HE221" s="209"/>
      <c r="HF221" s="209"/>
      <c r="HG221" s="209"/>
      <c r="HH221" s="209"/>
      <c r="HI221" s="209"/>
      <c r="HJ221" s="209"/>
      <c r="HK221" s="209"/>
      <c r="HL221" s="209"/>
      <c r="HM221" s="209"/>
      <c r="HN221" s="209"/>
      <c r="HO221" s="209"/>
      <c r="HP221" s="209"/>
      <c r="HQ221" s="209"/>
      <c r="HR221" s="209"/>
      <c r="HS221" s="209"/>
      <c r="HT221" s="209"/>
      <c r="HU221" s="209"/>
      <c r="HV221" s="209"/>
      <c r="HW221" s="209"/>
      <c r="HX221" s="209"/>
      <c r="HY221" s="209"/>
      <c r="HZ221" s="209"/>
      <c r="IA221" s="209"/>
      <c r="IB221" s="209"/>
      <c r="IC221" s="209"/>
      <c r="ID221" s="209"/>
      <c r="IE221" s="209"/>
      <c r="IF221" s="209"/>
      <c r="IG221" s="209"/>
      <c r="IH221" s="209"/>
      <c r="II221" s="209"/>
      <c r="IJ221" s="209"/>
      <c r="IK221" s="209"/>
      <c r="IL221" s="209"/>
      <c r="IM221" s="209"/>
      <c r="IN221" s="209"/>
      <c r="IO221" s="209"/>
      <c r="IP221" s="209"/>
      <c r="IQ221" s="209"/>
      <c r="IR221" s="209"/>
      <c r="IS221" s="209"/>
    </row>
    <row r="222" s="148" customFormat="1" ht="82" customHeight="1" spans="1:253">
      <c r="A222" s="151">
        <v>216</v>
      </c>
      <c r="B222" s="184" t="s">
        <v>855</v>
      </c>
      <c r="C222" s="185" t="s">
        <v>47</v>
      </c>
      <c r="D222" s="185" t="s">
        <v>48</v>
      </c>
      <c r="E222" s="185" t="s">
        <v>847</v>
      </c>
      <c r="F222" s="186">
        <v>44593</v>
      </c>
      <c r="G222" s="186">
        <v>44682</v>
      </c>
      <c r="H222" s="185" t="s">
        <v>847</v>
      </c>
      <c r="I222" s="185" t="s">
        <v>856</v>
      </c>
      <c r="J222" s="200">
        <v>5</v>
      </c>
      <c r="K222" s="200">
        <v>5</v>
      </c>
      <c r="L222" s="200">
        <v>0</v>
      </c>
      <c r="M222" s="200">
        <v>0</v>
      </c>
      <c r="N222" s="200">
        <v>0</v>
      </c>
      <c r="O222" s="200">
        <v>1</v>
      </c>
      <c r="P222" s="200">
        <v>167</v>
      </c>
      <c r="Q222" s="200">
        <v>439</v>
      </c>
      <c r="R222" s="200"/>
      <c r="S222" s="200"/>
      <c r="T222" s="206"/>
      <c r="U222" s="185" t="s">
        <v>857</v>
      </c>
      <c r="V222" s="185" t="s">
        <v>854</v>
      </c>
      <c r="W222" s="205"/>
      <c r="X222" s="117"/>
      <c r="Y222" s="209"/>
      <c r="Z222" s="209"/>
      <c r="AA222" s="209"/>
      <c r="AB222" s="209"/>
      <c r="AC222" s="209"/>
      <c r="AD222" s="209"/>
      <c r="AE222" s="209"/>
      <c r="AF222" s="209"/>
      <c r="AG222" s="209"/>
      <c r="AH222" s="209"/>
      <c r="AI222" s="209"/>
      <c r="AJ222" s="209"/>
      <c r="AK222" s="209"/>
      <c r="AL222" s="209"/>
      <c r="AM222" s="209"/>
      <c r="AN222" s="209"/>
      <c r="AO222" s="209"/>
      <c r="AP222" s="209"/>
      <c r="AQ222" s="209"/>
      <c r="AR222" s="209"/>
      <c r="AS222" s="209"/>
      <c r="AT222" s="209"/>
      <c r="AU222" s="209"/>
      <c r="AV222" s="209"/>
      <c r="AW222" s="209"/>
      <c r="AX222" s="209"/>
      <c r="AY222" s="209"/>
      <c r="AZ222" s="209"/>
      <c r="BA222" s="209"/>
      <c r="BB222" s="209"/>
      <c r="BC222" s="209"/>
      <c r="BD222" s="209"/>
      <c r="BE222" s="209"/>
      <c r="BF222" s="209"/>
      <c r="BG222" s="209"/>
      <c r="BH222" s="209"/>
      <c r="BI222" s="209"/>
      <c r="BJ222" s="209"/>
      <c r="BK222" s="209"/>
      <c r="BL222" s="209"/>
      <c r="BM222" s="209"/>
      <c r="BN222" s="209"/>
      <c r="BO222" s="209"/>
      <c r="BP222" s="209"/>
      <c r="BQ222" s="209"/>
      <c r="BR222" s="209"/>
      <c r="BS222" s="209"/>
      <c r="BT222" s="209"/>
      <c r="BU222" s="209"/>
      <c r="BV222" s="209"/>
      <c r="BW222" s="209"/>
      <c r="BX222" s="209"/>
      <c r="BY222" s="209"/>
      <c r="BZ222" s="209"/>
      <c r="CA222" s="209"/>
      <c r="CB222" s="209"/>
      <c r="CC222" s="209"/>
      <c r="CD222" s="209"/>
      <c r="CE222" s="209"/>
      <c r="CF222" s="209"/>
      <c r="CG222" s="209"/>
      <c r="CH222" s="209"/>
      <c r="CI222" s="209"/>
      <c r="CJ222" s="209"/>
      <c r="CK222" s="209"/>
      <c r="CL222" s="209"/>
      <c r="CM222" s="209"/>
      <c r="CN222" s="209"/>
      <c r="CO222" s="209"/>
      <c r="CP222" s="209"/>
      <c r="CQ222" s="209"/>
      <c r="CR222" s="209"/>
      <c r="CS222" s="209"/>
      <c r="CT222" s="209"/>
      <c r="CU222" s="209"/>
      <c r="CV222" s="209"/>
      <c r="CW222" s="209"/>
      <c r="CX222" s="209"/>
      <c r="CY222" s="209"/>
      <c r="CZ222" s="209"/>
      <c r="DA222" s="209"/>
      <c r="DB222" s="209"/>
      <c r="DC222" s="209"/>
      <c r="DD222" s="209"/>
      <c r="DE222" s="209"/>
      <c r="DF222" s="209"/>
      <c r="DG222" s="209"/>
      <c r="DH222" s="209"/>
      <c r="DI222" s="209"/>
      <c r="DJ222" s="209"/>
      <c r="DK222" s="209"/>
      <c r="DL222" s="209"/>
      <c r="DM222" s="209"/>
      <c r="DN222" s="209"/>
      <c r="DO222" s="209"/>
      <c r="DP222" s="209"/>
      <c r="DQ222" s="209"/>
      <c r="DR222" s="209"/>
      <c r="DS222" s="209"/>
      <c r="DT222" s="209"/>
      <c r="DU222" s="209"/>
      <c r="DV222" s="209"/>
      <c r="DW222" s="209"/>
      <c r="DX222" s="209"/>
      <c r="DY222" s="209"/>
      <c r="DZ222" s="209"/>
      <c r="EA222" s="209"/>
      <c r="EB222" s="209"/>
      <c r="EC222" s="209"/>
      <c r="ED222" s="209"/>
      <c r="EE222" s="209"/>
      <c r="EF222" s="209"/>
      <c r="EG222" s="209"/>
      <c r="EH222" s="209"/>
      <c r="EI222" s="209"/>
      <c r="EJ222" s="209"/>
      <c r="EK222" s="209"/>
      <c r="EL222" s="209"/>
      <c r="EM222" s="209"/>
      <c r="EN222" s="209"/>
      <c r="EO222" s="209"/>
      <c r="EP222" s="209"/>
      <c r="EQ222" s="209"/>
      <c r="ER222" s="209"/>
      <c r="ES222" s="209"/>
      <c r="ET222" s="209"/>
      <c r="EU222" s="209"/>
      <c r="EV222" s="209"/>
      <c r="EW222" s="209"/>
      <c r="EX222" s="209"/>
      <c r="EY222" s="209"/>
      <c r="EZ222" s="209"/>
      <c r="FA222" s="209"/>
      <c r="FB222" s="209"/>
      <c r="FC222" s="209"/>
      <c r="FD222" s="209"/>
      <c r="FE222" s="209"/>
      <c r="FF222" s="209"/>
      <c r="FG222" s="209"/>
      <c r="FH222" s="209"/>
      <c r="FI222" s="209"/>
      <c r="FJ222" s="209"/>
      <c r="FK222" s="209"/>
      <c r="FL222" s="209"/>
      <c r="FM222" s="209"/>
      <c r="FN222" s="209"/>
      <c r="FO222" s="209"/>
      <c r="FP222" s="209"/>
      <c r="FQ222" s="209"/>
      <c r="FR222" s="209"/>
      <c r="FS222" s="209"/>
      <c r="FT222" s="209"/>
      <c r="FU222" s="209"/>
      <c r="FV222" s="209"/>
      <c r="FW222" s="209"/>
      <c r="FX222" s="209"/>
      <c r="FY222" s="209"/>
      <c r="FZ222" s="209"/>
      <c r="GA222" s="209"/>
      <c r="GB222" s="209"/>
      <c r="GC222" s="209"/>
      <c r="GD222" s="209"/>
      <c r="GE222" s="209"/>
      <c r="GF222" s="209"/>
      <c r="GG222" s="209"/>
      <c r="GH222" s="209"/>
      <c r="GI222" s="209"/>
      <c r="GJ222" s="209"/>
      <c r="GK222" s="209"/>
      <c r="GL222" s="209"/>
      <c r="GM222" s="209"/>
      <c r="GN222" s="209"/>
      <c r="GO222" s="209"/>
      <c r="GP222" s="209"/>
      <c r="GQ222" s="209"/>
      <c r="GR222" s="209"/>
      <c r="GS222" s="209"/>
      <c r="GT222" s="209"/>
      <c r="GU222" s="209"/>
      <c r="GV222" s="209"/>
      <c r="GW222" s="209"/>
      <c r="GX222" s="209"/>
      <c r="GY222" s="209"/>
      <c r="GZ222" s="209"/>
      <c r="HA222" s="209"/>
      <c r="HB222" s="209"/>
      <c r="HC222" s="209"/>
      <c r="HD222" s="209"/>
      <c r="HE222" s="209"/>
      <c r="HF222" s="209"/>
      <c r="HG222" s="209"/>
      <c r="HH222" s="209"/>
      <c r="HI222" s="209"/>
      <c r="HJ222" s="209"/>
      <c r="HK222" s="209"/>
      <c r="HL222" s="209"/>
      <c r="HM222" s="209"/>
      <c r="HN222" s="209"/>
      <c r="HO222" s="209"/>
      <c r="HP222" s="209"/>
      <c r="HQ222" s="209"/>
      <c r="HR222" s="209"/>
      <c r="HS222" s="209"/>
      <c r="HT222" s="209"/>
      <c r="HU222" s="209"/>
      <c r="HV222" s="209"/>
      <c r="HW222" s="209"/>
      <c r="HX222" s="209"/>
      <c r="HY222" s="209"/>
      <c r="HZ222" s="209"/>
      <c r="IA222" s="209"/>
      <c r="IB222" s="209"/>
      <c r="IC222" s="209"/>
      <c r="ID222" s="209"/>
      <c r="IE222" s="209"/>
      <c r="IF222" s="209"/>
      <c r="IG222" s="209"/>
      <c r="IH222" s="209"/>
      <c r="II222" s="209"/>
      <c r="IJ222" s="209"/>
      <c r="IK222" s="209"/>
      <c r="IL222" s="209"/>
      <c r="IM222" s="209"/>
      <c r="IN222" s="209"/>
      <c r="IO222" s="209"/>
      <c r="IP222" s="209"/>
      <c r="IQ222" s="209"/>
      <c r="IR222" s="209"/>
      <c r="IS222" s="209"/>
    </row>
    <row r="223" s="148" customFormat="1" ht="82" customHeight="1" spans="1:253">
      <c r="A223" s="151">
        <v>217</v>
      </c>
      <c r="B223" s="184" t="s">
        <v>858</v>
      </c>
      <c r="C223" s="185" t="s">
        <v>47</v>
      </c>
      <c r="D223" s="185" t="s">
        <v>48</v>
      </c>
      <c r="E223" s="185" t="s">
        <v>847</v>
      </c>
      <c r="F223" s="186">
        <v>44593</v>
      </c>
      <c r="G223" s="186">
        <v>44682</v>
      </c>
      <c r="H223" s="185" t="s">
        <v>847</v>
      </c>
      <c r="I223" s="185" t="s">
        <v>859</v>
      </c>
      <c r="J223" s="200">
        <v>3</v>
      </c>
      <c r="K223" s="200">
        <v>3</v>
      </c>
      <c r="L223" s="200"/>
      <c r="M223" s="200"/>
      <c r="N223" s="200"/>
      <c r="O223" s="200">
        <v>1</v>
      </c>
      <c r="P223" s="200">
        <v>253</v>
      </c>
      <c r="Q223" s="200">
        <v>688</v>
      </c>
      <c r="R223" s="200"/>
      <c r="S223" s="200"/>
      <c r="T223" s="206"/>
      <c r="U223" s="185" t="s">
        <v>860</v>
      </c>
      <c r="V223" s="185" t="s">
        <v>850</v>
      </c>
      <c r="W223" s="205"/>
      <c r="X223" s="117"/>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c r="CD223" s="209"/>
      <c r="CE223" s="209"/>
      <c r="CF223" s="209"/>
      <c r="CG223" s="209"/>
      <c r="CH223" s="209"/>
      <c r="CI223" s="209"/>
      <c r="CJ223" s="209"/>
      <c r="CK223" s="209"/>
      <c r="CL223" s="209"/>
      <c r="CM223" s="209"/>
      <c r="CN223" s="209"/>
      <c r="CO223" s="209"/>
      <c r="CP223" s="209"/>
      <c r="CQ223" s="209"/>
      <c r="CR223" s="209"/>
      <c r="CS223" s="209"/>
      <c r="CT223" s="209"/>
      <c r="CU223" s="209"/>
      <c r="CV223" s="209"/>
      <c r="CW223" s="209"/>
      <c r="CX223" s="209"/>
      <c r="CY223" s="209"/>
      <c r="CZ223" s="209"/>
      <c r="DA223" s="209"/>
      <c r="DB223" s="209"/>
      <c r="DC223" s="209"/>
      <c r="DD223" s="209"/>
      <c r="DE223" s="209"/>
      <c r="DF223" s="209"/>
      <c r="DG223" s="209"/>
      <c r="DH223" s="209"/>
      <c r="DI223" s="209"/>
      <c r="DJ223" s="209"/>
      <c r="DK223" s="209"/>
      <c r="DL223" s="209"/>
      <c r="DM223" s="209"/>
      <c r="DN223" s="209"/>
      <c r="DO223" s="209"/>
      <c r="DP223" s="209"/>
      <c r="DQ223" s="209"/>
      <c r="DR223" s="209"/>
      <c r="DS223" s="209"/>
      <c r="DT223" s="209"/>
      <c r="DU223" s="209"/>
      <c r="DV223" s="209"/>
      <c r="DW223" s="209"/>
      <c r="DX223" s="209"/>
      <c r="DY223" s="209"/>
      <c r="DZ223" s="209"/>
      <c r="EA223" s="209"/>
      <c r="EB223" s="209"/>
      <c r="EC223" s="209"/>
      <c r="ED223" s="209"/>
      <c r="EE223" s="209"/>
      <c r="EF223" s="209"/>
      <c r="EG223" s="209"/>
      <c r="EH223" s="209"/>
      <c r="EI223" s="209"/>
      <c r="EJ223" s="209"/>
      <c r="EK223" s="209"/>
      <c r="EL223" s="209"/>
      <c r="EM223" s="209"/>
      <c r="EN223" s="209"/>
      <c r="EO223" s="209"/>
      <c r="EP223" s="209"/>
      <c r="EQ223" s="209"/>
      <c r="ER223" s="209"/>
      <c r="ES223" s="209"/>
      <c r="ET223" s="209"/>
      <c r="EU223" s="209"/>
      <c r="EV223" s="209"/>
      <c r="EW223" s="209"/>
      <c r="EX223" s="209"/>
      <c r="EY223" s="209"/>
      <c r="EZ223" s="209"/>
      <c r="FA223" s="209"/>
      <c r="FB223" s="209"/>
      <c r="FC223" s="209"/>
      <c r="FD223" s="209"/>
      <c r="FE223" s="209"/>
      <c r="FF223" s="209"/>
      <c r="FG223" s="209"/>
      <c r="FH223" s="209"/>
      <c r="FI223" s="209"/>
      <c r="FJ223" s="209"/>
      <c r="FK223" s="209"/>
      <c r="FL223" s="209"/>
      <c r="FM223" s="209"/>
      <c r="FN223" s="209"/>
      <c r="FO223" s="209"/>
      <c r="FP223" s="209"/>
      <c r="FQ223" s="209"/>
      <c r="FR223" s="209"/>
      <c r="FS223" s="209"/>
      <c r="FT223" s="209"/>
      <c r="FU223" s="209"/>
      <c r="FV223" s="209"/>
      <c r="FW223" s="209"/>
      <c r="FX223" s="209"/>
      <c r="FY223" s="209"/>
      <c r="FZ223" s="209"/>
      <c r="GA223" s="209"/>
      <c r="GB223" s="209"/>
      <c r="GC223" s="209"/>
      <c r="GD223" s="209"/>
      <c r="GE223" s="209"/>
      <c r="GF223" s="209"/>
      <c r="GG223" s="209"/>
      <c r="GH223" s="209"/>
      <c r="GI223" s="209"/>
      <c r="GJ223" s="209"/>
      <c r="GK223" s="209"/>
      <c r="GL223" s="209"/>
      <c r="GM223" s="209"/>
      <c r="GN223" s="209"/>
      <c r="GO223" s="209"/>
      <c r="GP223" s="209"/>
      <c r="GQ223" s="209"/>
      <c r="GR223" s="209"/>
      <c r="GS223" s="209"/>
      <c r="GT223" s="209"/>
      <c r="GU223" s="209"/>
      <c r="GV223" s="209"/>
      <c r="GW223" s="209"/>
      <c r="GX223" s="209"/>
      <c r="GY223" s="209"/>
      <c r="GZ223" s="209"/>
      <c r="HA223" s="209"/>
      <c r="HB223" s="209"/>
      <c r="HC223" s="209"/>
      <c r="HD223" s="209"/>
      <c r="HE223" s="209"/>
      <c r="HF223" s="209"/>
      <c r="HG223" s="209"/>
      <c r="HH223" s="209"/>
      <c r="HI223" s="209"/>
      <c r="HJ223" s="209"/>
      <c r="HK223" s="209"/>
      <c r="HL223" s="209"/>
      <c r="HM223" s="209"/>
      <c r="HN223" s="209"/>
      <c r="HO223" s="209"/>
      <c r="HP223" s="209"/>
      <c r="HQ223" s="209"/>
      <c r="HR223" s="209"/>
      <c r="HS223" s="209"/>
      <c r="HT223" s="209"/>
      <c r="HU223" s="209"/>
      <c r="HV223" s="209"/>
      <c r="HW223" s="209"/>
      <c r="HX223" s="209"/>
      <c r="HY223" s="209"/>
      <c r="HZ223" s="209"/>
      <c r="IA223" s="209"/>
      <c r="IB223" s="209"/>
      <c r="IC223" s="209"/>
      <c r="ID223" s="209"/>
      <c r="IE223" s="209"/>
      <c r="IF223" s="209"/>
      <c r="IG223" s="209"/>
      <c r="IH223" s="209"/>
      <c r="II223" s="209"/>
      <c r="IJ223" s="209"/>
      <c r="IK223" s="209"/>
      <c r="IL223" s="209"/>
      <c r="IM223" s="209"/>
      <c r="IN223" s="209"/>
      <c r="IO223" s="209"/>
      <c r="IP223" s="209"/>
      <c r="IQ223" s="209"/>
      <c r="IR223" s="209"/>
      <c r="IS223" s="209"/>
    </row>
    <row r="224" s="148" customFormat="1" ht="82" customHeight="1" spans="1:253">
      <c r="A224" s="151">
        <v>218</v>
      </c>
      <c r="B224" s="187" t="s">
        <v>861</v>
      </c>
      <c r="C224" s="185" t="s">
        <v>92</v>
      </c>
      <c r="D224" s="185" t="s">
        <v>48</v>
      </c>
      <c r="E224" s="185" t="s">
        <v>847</v>
      </c>
      <c r="F224" s="186">
        <v>44652</v>
      </c>
      <c r="G224" s="186">
        <v>44774</v>
      </c>
      <c r="H224" s="185" t="s">
        <v>847</v>
      </c>
      <c r="I224" s="185" t="s">
        <v>862</v>
      </c>
      <c r="J224" s="200">
        <v>15</v>
      </c>
      <c r="K224" s="200">
        <v>15</v>
      </c>
      <c r="L224" s="200"/>
      <c r="M224" s="200"/>
      <c r="N224" s="200"/>
      <c r="O224" s="200">
        <v>1</v>
      </c>
      <c r="P224" s="200">
        <v>253</v>
      </c>
      <c r="Q224" s="200">
        <v>688</v>
      </c>
      <c r="R224" s="200"/>
      <c r="S224" s="200"/>
      <c r="T224" s="206"/>
      <c r="U224" s="185" t="s">
        <v>863</v>
      </c>
      <c r="V224" s="185" t="s">
        <v>864</v>
      </c>
      <c r="W224" s="205"/>
      <c r="X224" s="117"/>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c r="CD224" s="209"/>
      <c r="CE224" s="209"/>
      <c r="CF224" s="209"/>
      <c r="CG224" s="209"/>
      <c r="CH224" s="209"/>
      <c r="CI224" s="209"/>
      <c r="CJ224" s="209"/>
      <c r="CK224" s="209"/>
      <c r="CL224" s="209"/>
      <c r="CM224" s="209"/>
      <c r="CN224" s="209"/>
      <c r="CO224" s="209"/>
      <c r="CP224" s="209"/>
      <c r="CQ224" s="209"/>
      <c r="CR224" s="209"/>
      <c r="CS224" s="209"/>
      <c r="CT224" s="209"/>
      <c r="CU224" s="209"/>
      <c r="CV224" s="209"/>
      <c r="CW224" s="209"/>
      <c r="CX224" s="209"/>
      <c r="CY224" s="209"/>
      <c r="CZ224" s="209"/>
      <c r="DA224" s="209"/>
      <c r="DB224" s="209"/>
      <c r="DC224" s="209"/>
      <c r="DD224" s="209"/>
      <c r="DE224" s="209"/>
      <c r="DF224" s="209"/>
      <c r="DG224" s="209"/>
      <c r="DH224" s="209"/>
      <c r="DI224" s="209"/>
      <c r="DJ224" s="209"/>
      <c r="DK224" s="209"/>
      <c r="DL224" s="209"/>
      <c r="DM224" s="209"/>
      <c r="DN224" s="209"/>
      <c r="DO224" s="209"/>
      <c r="DP224" s="209"/>
      <c r="DQ224" s="209"/>
      <c r="DR224" s="209"/>
      <c r="DS224" s="209"/>
      <c r="DT224" s="209"/>
      <c r="DU224" s="209"/>
      <c r="DV224" s="209"/>
      <c r="DW224" s="209"/>
      <c r="DX224" s="209"/>
      <c r="DY224" s="209"/>
      <c r="DZ224" s="209"/>
      <c r="EA224" s="209"/>
      <c r="EB224" s="209"/>
      <c r="EC224" s="209"/>
      <c r="ED224" s="209"/>
      <c r="EE224" s="209"/>
      <c r="EF224" s="209"/>
      <c r="EG224" s="209"/>
      <c r="EH224" s="209"/>
      <c r="EI224" s="209"/>
      <c r="EJ224" s="209"/>
      <c r="EK224" s="209"/>
      <c r="EL224" s="209"/>
      <c r="EM224" s="209"/>
      <c r="EN224" s="209"/>
      <c r="EO224" s="209"/>
      <c r="EP224" s="209"/>
      <c r="EQ224" s="209"/>
      <c r="ER224" s="209"/>
      <c r="ES224" s="209"/>
      <c r="ET224" s="209"/>
      <c r="EU224" s="209"/>
      <c r="EV224" s="209"/>
      <c r="EW224" s="209"/>
      <c r="EX224" s="209"/>
      <c r="EY224" s="209"/>
      <c r="EZ224" s="209"/>
      <c r="FA224" s="209"/>
      <c r="FB224" s="209"/>
      <c r="FC224" s="209"/>
      <c r="FD224" s="209"/>
      <c r="FE224" s="209"/>
      <c r="FF224" s="209"/>
      <c r="FG224" s="209"/>
      <c r="FH224" s="209"/>
      <c r="FI224" s="209"/>
      <c r="FJ224" s="209"/>
      <c r="FK224" s="209"/>
      <c r="FL224" s="209"/>
      <c r="FM224" s="209"/>
      <c r="FN224" s="209"/>
      <c r="FO224" s="209"/>
      <c r="FP224" s="209"/>
      <c r="FQ224" s="209"/>
      <c r="FR224" s="209"/>
      <c r="FS224" s="209"/>
      <c r="FT224" s="209"/>
      <c r="FU224" s="209"/>
      <c r="FV224" s="209"/>
      <c r="FW224" s="209"/>
      <c r="FX224" s="209"/>
      <c r="FY224" s="209"/>
      <c r="FZ224" s="209"/>
      <c r="GA224" s="209"/>
      <c r="GB224" s="209"/>
      <c r="GC224" s="209"/>
      <c r="GD224" s="209"/>
      <c r="GE224" s="209"/>
      <c r="GF224" s="209"/>
      <c r="GG224" s="209"/>
      <c r="GH224" s="209"/>
      <c r="GI224" s="209"/>
      <c r="GJ224" s="209"/>
      <c r="GK224" s="209"/>
      <c r="GL224" s="209"/>
      <c r="GM224" s="209"/>
      <c r="GN224" s="209"/>
      <c r="GO224" s="209"/>
      <c r="GP224" s="209"/>
      <c r="GQ224" s="209"/>
      <c r="GR224" s="209"/>
      <c r="GS224" s="209"/>
      <c r="GT224" s="209"/>
      <c r="GU224" s="209"/>
      <c r="GV224" s="209"/>
      <c r="GW224" s="209"/>
      <c r="GX224" s="209"/>
      <c r="GY224" s="209"/>
      <c r="GZ224" s="209"/>
      <c r="HA224" s="209"/>
      <c r="HB224" s="209"/>
      <c r="HC224" s="209"/>
      <c r="HD224" s="209"/>
      <c r="HE224" s="209"/>
      <c r="HF224" s="209"/>
      <c r="HG224" s="209"/>
      <c r="HH224" s="209"/>
      <c r="HI224" s="209"/>
      <c r="HJ224" s="209"/>
      <c r="HK224" s="209"/>
      <c r="HL224" s="209"/>
      <c r="HM224" s="209"/>
      <c r="HN224" s="209"/>
      <c r="HO224" s="209"/>
      <c r="HP224" s="209"/>
      <c r="HQ224" s="209"/>
      <c r="HR224" s="209"/>
      <c r="HS224" s="209"/>
      <c r="HT224" s="209"/>
      <c r="HU224" s="209"/>
      <c r="HV224" s="209"/>
      <c r="HW224" s="209"/>
      <c r="HX224" s="209"/>
      <c r="HY224" s="209"/>
      <c r="HZ224" s="209"/>
      <c r="IA224" s="209"/>
      <c r="IB224" s="209"/>
      <c r="IC224" s="209"/>
      <c r="ID224" s="209"/>
      <c r="IE224" s="209"/>
      <c r="IF224" s="209"/>
      <c r="IG224" s="209"/>
      <c r="IH224" s="209"/>
      <c r="II224" s="209"/>
      <c r="IJ224" s="209"/>
      <c r="IK224" s="209"/>
      <c r="IL224" s="209"/>
      <c r="IM224" s="209"/>
      <c r="IN224" s="209"/>
      <c r="IO224" s="209"/>
      <c r="IP224" s="209"/>
      <c r="IQ224" s="209"/>
      <c r="IR224" s="209"/>
      <c r="IS224" s="209"/>
    </row>
    <row r="225" s="148" customFormat="1" ht="82" customHeight="1" spans="1:253">
      <c r="A225" s="151">
        <v>219</v>
      </c>
      <c r="B225" s="123" t="s">
        <v>865</v>
      </c>
      <c r="C225" s="123" t="s">
        <v>92</v>
      </c>
      <c r="D225" s="123" t="s">
        <v>232</v>
      </c>
      <c r="E225" s="123" t="s">
        <v>866</v>
      </c>
      <c r="F225" s="188">
        <v>44652</v>
      </c>
      <c r="G225" s="188">
        <v>44743</v>
      </c>
      <c r="H225" s="123" t="s">
        <v>867</v>
      </c>
      <c r="I225" s="123" t="s">
        <v>868</v>
      </c>
      <c r="J225" s="123">
        <v>28</v>
      </c>
      <c r="K225" s="123">
        <v>28</v>
      </c>
      <c r="L225" s="201"/>
      <c r="M225" s="201"/>
      <c r="N225" s="201"/>
      <c r="O225" s="201">
        <v>1</v>
      </c>
      <c r="P225" s="201">
        <v>485</v>
      </c>
      <c r="Q225" s="201">
        <v>1700</v>
      </c>
      <c r="R225" s="201">
        <v>1</v>
      </c>
      <c r="S225" s="201">
        <v>31</v>
      </c>
      <c r="T225" s="201">
        <v>81</v>
      </c>
      <c r="U225" s="123" t="s">
        <v>869</v>
      </c>
      <c r="V225" s="123" t="s">
        <v>870</v>
      </c>
      <c r="W225" s="207"/>
      <c r="X225" s="117"/>
      <c r="Y225" s="209"/>
      <c r="Z225" s="209"/>
      <c r="AA225" s="209"/>
      <c r="AB225" s="209"/>
      <c r="AC225" s="209"/>
      <c r="AD225" s="209"/>
      <c r="AE225" s="209"/>
      <c r="AF225" s="209"/>
      <c r="AG225" s="209"/>
      <c r="AH225" s="209"/>
      <c r="AI225" s="209"/>
      <c r="AJ225" s="209"/>
      <c r="AK225" s="209"/>
      <c r="AL225" s="209"/>
      <c r="AM225" s="209"/>
      <c r="AN225" s="209"/>
      <c r="AO225" s="209"/>
      <c r="AP225" s="209"/>
      <c r="AQ225" s="209"/>
      <c r="AR225" s="209"/>
      <c r="AS225" s="209"/>
      <c r="AT225" s="209"/>
      <c r="AU225" s="209"/>
      <c r="AV225" s="209"/>
      <c r="AW225" s="209"/>
      <c r="AX225" s="209"/>
      <c r="AY225" s="209"/>
      <c r="AZ225" s="209"/>
      <c r="BA225" s="209"/>
      <c r="BB225" s="209"/>
      <c r="BC225" s="209"/>
      <c r="BD225" s="209"/>
      <c r="BE225" s="209"/>
      <c r="BF225" s="209"/>
      <c r="BG225" s="209"/>
      <c r="BH225" s="209"/>
      <c r="BI225" s="209"/>
      <c r="BJ225" s="209"/>
      <c r="BK225" s="209"/>
      <c r="BL225" s="209"/>
      <c r="BM225" s="209"/>
      <c r="BN225" s="209"/>
      <c r="BO225" s="209"/>
      <c r="BP225" s="209"/>
      <c r="BQ225" s="209"/>
      <c r="BR225" s="209"/>
      <c r="BS225" s="209"/>
      <c r="BT225" s="209"/>
      <c r="BU225" s="209"/>
      <c r="BV225" s="209"/>
      <c r="BW225" s="209"/>
      <c r="BX225" s="209"/>
      <c r="BY225" s="209"/>
      <c r="BZ225" s="209"/>
      <c r="CA225" s="209"/>
      <c r="CB225" s="209"/>
      <c r="CC225" s="209"/>
      <c r="CD225" s="209"/>
      <c r="CE225" s="209"/>
      <c r="CF225" s="209"/>
      <c r="CG225" s="209"/>
      <c r="CH225" s="209"/>
      <c r="CI225" s="209"/>
      <c r="CJ225" s="209"/>
      <c r="CK225" s="209"/>
      <c r="CL225" s="209"/>
      <c r="CM225" s="209"/>
      <c r="CN225" s="209"/>
      <c r="CO225" s="209"/>
      <c r="CP225" s="209"/>
      <c r="CQ225" s="209"/>
      <c r="CR225" s="209"/>
      <c r="CS225" s="209"/>
      <c r="CT225" s="209"/>
      <c r="CU225" s="209"/>
      <c r="CV225" s="209"/>
      <c r="CW225" s="209"/>
      <c r="CX225" s="209"/>
      <c r="CY225" s="209"/>
      <c r="CZ225" s="209"/>
      <c r="DA225" s="209"/>
      <c r="DB225" s="209"/>
      <c r="DC225" s="209"/>
      <c r="DD225" s="209"/>
      <c r="DE225" s="209"/>
      <c r="DF225" s="209"/>
      <c r="DG225" s="209"/>
      <c r="DH225" s="209"/>
      <c r="DI225" s="209"/>
      <c r="DJ225" s="209"/>
      <c r="DK225" s="209"/>
      <c r="DL225" s="209"/>
      <c r="DM225" s="209"/>
      <c r="DN225" s="209"/>
      <c r="DO225" s="209"/>
      <c r="DP225" s="209"/>
      <c r="DQ225" s="209"/>
      <c r="DR225" s="209"/>
      <c r="DS225" s="209"/>
      <c r="DT225" s="209"/>
      <c r="DU225" s="209"/>
      <c r="DV225" s="209"/>
      <c r="DW225" s="209"/>
      <c r="DX225" s="209"/>
      <c r="DY225" s="209"/>
      <c r="DZ225" s="209"/>
      <c r="EA225" s="209"/>
      <c r="EB225" s="209"/>
      <c r="EC225" s="209"/>
      <c r="ED225" s="209"/>
      <c r="EE225" s="209"/>
      <c r="EF225" s="209"/>
      <c r="EG225" s="209"/>
      <c r="EH225" s="209"/>
      <c r="EI225" s="209"/>
      <c r="EJ225" s="209"/>
      <c r="EK225" s="209"/>
      <c r="EL225" s="209"/>
      <c r="EM225" s="209"/>
      <c r="EN225" s="209"/>
      <c r="EO225" s="209"/>
      <c r="EP225" s="209"/>
      <c r="EQ225" s="209"/>
      <c r="ER225" s="209"/>
      <c r="ES225" s="209"/>
      <c r="ET225" s="209"/>
      <c r="EU225" s="209"/>
      <c r="EV225" s="209"/>
      <c r="EW225" s="209"/>
      <c r="EX225" s="209"/>
      <c r="EY225" s="209"/>
      <c r="EZ225" s="209"/>
      <c r="FA225" s="209"/>
      <c r="FB225" s="209"/>
      <c r="FC225" s="209"/>
      <c r="FD225" s="209"/>
      <c r="FE225" s="209"/>
      <c r="FF225" s="209"/>
      <c r="FG225" s="209"/>
      <c r="FH225" s="209"/>
      <c r="FI225" s="209"/>
      <c r="FJ225" s="209"/>
      <c r="FK225" s="209"/>
      <c r="FL225" s="209"/>
      <c r="FM225" s="209"/>
      <c r="FN225" s="209"/>
      <c r="FO225" s="209"/>
      <c r="FP225" s="209"/>
      <c r="FQ225" s="209"/>
      <c r="FR225" s="209"/>
      <c r="FS225" s="209"/>
      <c r="FT225" s="209"/>
      <c r="FU225" s="209"/>
      <c r="FV225" s="209"/>
      <c r="FW225" s="209"/>
      <c r="FX225" s="209"/>
      <c r="FY225" s="209"/>
      <c r="FZ225" s="209"/>
      <c r="GA225" s="209"/>
      <c r="GB225" s="209"/>
      <c r="GC225" s="209"/>
      <c r="GD225" s="209"/>
      <c r="GE225" s="209"/>
      <c r="GF225" s="209"/>
      <c r="GG225" s="209"/>
      <c r="GH225" s="209"/>
      <c r="GI225" s="209"/>
      <c r="GJ225" s="209"/>
      <c r="GK225" s="209"/>
      <c r="GL225" s="209"/>
      <c r="GM225" s="209"/>
      <c r="GN225" s="209"/>
      <c r="GO225" s="209"/>
      <c r="GP225" s="209"/>
      <c r="GQ225" s="209"/>
      <c r="GR225" s="209"/>
      <c r="GS225" s="209"/>
      <c r="GT225" s="209"/>
      <c r="GU225" s="209"/>
      <c r="GV225" s="209"/>
      <c r="GW225" s="209"/>
      <c r="GX225" s="209"/>
      <c r="GY225" s="209"/>
      <c r="GZ225" s="209"/>
      <c r="HA225" s="209"/>
      <c r="HB225" s="209"/>
      <c r="HC225" s="209"/>
      <c r="HD225" s="209"/>
      <c r="HE225" s="209"/>
      <c r="HF225" s="209"/>
      <c r="HG225" s="209"/>
      <c r="HH225" s="209"/>
      <c r="HI225" s="209"/>
      <c r="HJ225" s="209"/>
      <c r="HK225" s="209"/>
      <c r="HL225" s="209"/>
      <c r="HM225" s="209"/>
      <c r="HN225" s="209"/>
      <c r="HO225" s="209"/>
      <c r="HP225" s="209"/>
      <c r="HQ225" s="209"/>
      <c r="HR225" s="209"/>
      <c r="HS225" s="209"/>
      <c r="HT225" s="209"/>
      <c r="HU225" s="209"/>
      <c r="HV225" s="209"/>
      <c r="HW225" s="209"/>
      <c r="HX225" s="209"/>
      <c r="HY225" s="209"/>
      <c r="HZ225" s="209"/>
      <c r="IA225" s="209"/>
      <c r="IB225" s="209"/>
      <c r="IC225" s="209"/>
      <c r="ID225" s="209"/>
      <c r="IE225" s="209"/>
      <c r="IF225" s="209"/>
      <c r="IG225" s="209"/>
      <c r="IH225" s="209"/>
      <c r="II225" s="209"/>
      <c r="IJ225" s="209"/>
      <c r="IK225" s="209"/>
      <c r="IL225" s="209"/>
      <c r="IM225" s="209"/>
      <c r="IN225" s="209"/>
      <c r="IO225" s="209"/>
      <c r="IP225" s="209"/>
      <c r="IQ225" s="209"/>
      <c r="IR225" s="209"/>
      <c r="IS225" s="209"/>
    </row>
    <row r="226" s="148" customFormat="1" ht="82" customHeight="1" spans="1:253">
      <c r="A226" s="151">
        <v>220</v>
      </c>
      <c r="B226" s="123" t="s">
        <v>871</v>
      </c>
      <c r="C226" s="123" t="s">
        <v>92</v>
      </c>
      <c r="D226" s="123" t="s">
        <v>48</v>
      </c>
      <c r="E226" s="123" t="s">
        <v>866</v>
      </c>
      <c r="F226" s="189">
        <v>44621</v>
      </c>
      <c r="G226" s="188">
        <v>44713</v>
      </c>
      <c r="H226" s="123" t="s">
        <v>867</v>
      </c>
      <c r="I226" s="123" t="s">
        <v>872</v>
      </c>
      <c r="J226" s="123">
        <v>30</v>
      </c>
      <c r="K226" s="123">
        <v>30</v>
      </c>
      <c r="L226" s="140"/>
      <c r="M226" s="140"/>
      <c r="N226" s="140"/>
      <c r="O226" s="201">
        <v>1</v>
      </c>
      <c r="P226" s="201">
        <v>485</v>
      </c>
      <c r="Q226" s="201">
        <v>1700</v>
      </c>
      <c r="R226" s="201">
        <v>1</v>
      </c>
      <c r="S226" s="201">
        <v>31</v>
      </c>
      <c r="T226" s="201">
        <v>81</v>
      </c>
      <c r="U226" s="123" t="s">
        <v>869</v>
      </c>
      <c r="V226" s="123" t="s">
        <v>870</v>
      </c>
      <c r="W226" s="207"/>
      <c r="X226" s="117"/>
      <c r="Y226" s="209"/>
      <c r="Z226" s="209"/>
      <c r="AA226" s="209"/>
      <c r="AB226" s="209"/>
      <c r="AC226" s="209"/>
      <c r="AD226" s="209"/>
      <c r="AE226" s="209"/>
      <c r="AF226" s="209"/>
      <c r="AG226" s="209"/>
      <c r="AH226" s="209"/>
      <c r="AI226" s="209"/>
      <c r="AJ226" s="209"/>
      <c r="AK226" s="209"/>
      <c r="AL226" s="209"/>
      <c r="AM226" s="209"/>
      <c r="AN226" s="209"/>
      <c r="AO226" s="209"/>
      <c r="AP226" s="209"/>
      <c r="AQ226" s="209"/>
      <c r="AR226" s="209"/>
      <c r="AS226" s="209"/>
      <c r="AT226" s="209"/>
      <c r="AU226" s="209"/>
      <c r="AV226" s="209"/>
      <c r="AW226" s="209"/>
      <c r="AX226" s="209"/>
      <c r="AY226" s="209"/>
      <c r="AZ226" s="209"/>
      <c r="BA226" s="209"/>
      <c r="BB226" s="209"/>
      <c r="BC226" s="209"/>
      <c r="BD226" s="209"/>
      <c r="BE226" s="209"/>
      <c r="BF226" s="209"/>
      <c r="BG226" s="209"/>
      <c r="BH226" s="209"/>
      <c r="BI226" s="209"/>
      <c r="BJ226" s="209"/>
      <c r="BK226" s="209"/>
      <c r="BL226" s="209"/>
      <c r="BM226" s="209"/>
      <c r="BN226" s="209"/>
      <c r="BO226" s="209"/>
      <c r="BP226" s="209"/>
      <c r="BQ226" s="209"/>
      <c r="BR226" s="209"/>
      <c r="BS226" s="209"/>
      <c r="BT226" s="209"/>
      <c r="BU226" s="209"/>
      <c r="BV226" s="209"/>
      <c r="BW226" s="209"/>
      <c r="BX226" s="209"/>
      <c r="BY226" s="209"/>
      <c r="BZ226" s="209"/>
      <c r="CA226" s="209"/>
      <c r="CB226" s="209"/>
      <c r="CC226" s="209"/>
      <c r="CD226" s="209"/>
      <c r="CE226" s="209"/>
      <c r="CF226" s="209"/>
      <c r="CG226" s="209"/>
      <c r="CH226" s="209"/>
      <c r="CI226" s="209"/>
      <c r="CJ226" s="209"/>
      <c r="CK226" s="209"/>
      <c r="CL226" s="209"/>
      <c r="CM226" s="209"/>
      <c r="CN226" s="209"/>
      <c r="CO226" s="209"/>
      <c r="CP226" s="209"/>
      <c r="CQ226" s="209"/>
      <c r="CR226" s="209"/>
      <c r="CS226" s="209"/>
      <c r="CT226" s="209"/>
      <c r="CU226" s="209"/>
      <c r="CV226" s="209"/>
      <c r="CW226" s="209"/>
      <c r="CX226" s="209"/>
      <c r="CY226" s="209"/>
      <c r="CZ226" s="209"/>
      <c r="DA226" s="209"/>
      <c r="DB226" s="209"/>
      <c r="DC226" s="209"/>
      <c r="DD226" s="209"/>
      <c r="DE226" s="209"/>
      <c r="DF226" s="209"/>
      <c r="DG226" s="209"/>
      <c r="DH226" s="209"/>
      <c r="DI226" s="209"/>
      <c r="DJ226" s="209"/>
      <c r="DK226" s="209"/>
      <c r="DL226" s="209"/>
      <c r="DM226" s="209"/>
      <c r="DN226" s="209"/>
      <c r="DO226" s="209"/>
      <c r="DP226" s="209"/>
      <c r="DQ226" s="209"/>
      <c r="DR226" s="209"/>
      <c r="DS226" s="209"/>
      <c r="DT226" s="209"/>
      <c r="DU226" s="209"/>
      <c r="DV226" s="209"/>
      <c r="DW226" s="209"/>
      <c r="DX226" s="209"/>
      <c r="DY226" s="209"/>
      <c r="DZ226" s="209"/>
      <c r="EA226" s="209"/>
      <c r="EB226" s="209"/>
      <c r="EC226" s="209"/>
      <c r="ED226" s="209"/>
      <c r="EE226" s="209"/>
      <c r="EF226" s="209"/>
      <c r="EG226" s="209"/>
      <c r="EH226" s="209"/>
      <c r="EI226" s="209"/>
      <c r="EJ226" s="209"/>
      <c r="EK226" s="209"/>
      <c r="EL226" s="209"/>
      <c r="EM226" s="209"/>
      <c r="EN226" s="209"/>
      <c r="EO226" s="209"/>
      <c r="EP226" s="209"/>
      <c r="EQ226" s="209"/>
      <c r="ER226" s="209"/>
      <c r="ES226" s="209"/>
      <c r="ET226" s="209"/>
      <c r="EU226" s="209"/>
      <c r="EV226" s="209"/>
      <c r="EW226" s="209"/>
      <c r="EX226" s="209"/>
      <c r="EY226" s="209"/>
      <c r="EZ226" s="209"/>
      <c r="FA226" s="209"/>
      <c r="FB226" s="209"/>
      <c r="FC226" s="209"/>
      <c r="FD226" s="209"/>
      <c r="FE226" s="209"/>
      <c r="FF226" s="209"/>
      <c r="FG226" s="209"/>
      <c r="FH226" s="209"/>
      <c r="FI226" s="209"/>
      <c r="FJ226" s="209"/>
      <c r="FK226" s="209"/>
      <c r="FL226" s="209"/>
      <c r="FM226" s="209"/>
      <c r="FN226" s="209"/>
      <c r="FO226" s="209"/>
      <c r="FP226" s="209"/>
      <c r="FQ226" s="209"/>
      <c r="FR226" s="209"/>
      <c r="FS226" s="209"/>
      <c r="FT226" s="209"/>
      <c r="FU226" s="209"/>
      <c r="FV226" s="209"/>
      <c r="FW226" s="209"/>
      <c r="FX226" s="209"/>
      <c r="FY226" s="209"/>
      <c r="FZ226" s="209"/>
      <c r="GA226" s="209"/>
      <c r="GB226" s="209"/>
      <c r="GC226" s="209"/>
      <c r="GD226" s="209"/>
      <c r="GE226" s="209"/>
      <c r="GF226" s="209"/>
      <c r="GG226" s="209"/>
      <c r="GH226" s="209"/>
      <c r="GI226" s="209"/>
      <c r="GJ226" s="209"/>
      <c r="GK226" s="209"/>
      <c r="GL226" s="209"/>
      <c r="GM226" s="209"/>
      <c r="GN226" s="209"/>
      <c r="GO226" s="209"/>
      <c r="GP226" s="209"/>
      <c r="GQ226" s="209"/>
      <c r="GR226" s="209"/>
      <c r="GS226" s="209"/>
      <c r="GT226" s="209"/>
      <c r="GU226" s="209"/>
      <c r="GV226" s="209"/>
      <c r="GW226" s="209"/>
      <c r="GX226" s="209"/>
      <c r="GY226" s="209"/>
      <c r="GZ226" s="209"/>
      <c r="HA226" s="209"/>
      <c r="HB226" s="209"/>
      <c r="HC226" s="209"/>
      <c r="HD226" s="209"/>
      <c r="HE226" s="209"/>
      <c r="HF226" s="209"/>
      <c r="HG226" s="209"/>
      <c r="HH226" s="209"/>
      <c r="HI226" s="209"/>
      <c r="HJ226" s="209"/>
      <c r="HK226" s="209"/>
      <c r="HL226" s="209"/>
      <c r="HM226" s="209"/>
      <c r="HN226" s="209"/>
      <c r="HO226" s="209"/>
      <c r="HP226" s="209"/>
      <c r="HQ226" s="209"/>
      <c r="HR226" s="209"/>
      <c r="HS226" s="209"/>
      <c r="HT226" s="209"/>
      <c r="HU226" s="209"/>
      <c r="HV226" s="209"/>
      <c r="HW226" s="209"/>
      <c r="HX226" s="209"/>
      <c r="HY226" s="209"/>
      <c r="HZ226" s="209"/>
      <c r="IA226" s="209"/>
      <c r="IB226" s="209"/>
      <c r="IC226" s="209"/>
      <c r="ID226" s="209"/>
      <c r="IE226" s="209"/>
      <c r="IF226" s="209"/>
      <c r="IG226" s="209"/>
      <c r="IH226" s="209"/>
      <c r="II226" s="209"/>
      <c r="IJ226" s="209"/>
      <c r="IK226" s="209"/>
      <c r="IL226" s="209"/>
      <c r="IM226" s="209"/>
      <c r="IN226" s="209"/>
      <c r="IO226" s="209"/>
      <c r="IP226" s="209"/>
      <c r="IQ226" s="209"/>
      <c r="IR226" s="209"/>
      <c r="IS226" s="209"/>
    </row>
    <row r="227" s="148" customFormat="1" ht="82" customHeight="1" spans="1:253">
      <c r="A227" s="151">
        <v>221</v>
      </c>
      <c r="B227" s="123" t="s">
        <v>873</v>
      </c>
      <c r="C227" s="123" t="s">
        <v>92</v>
      </c>
      <c r="D227" s="123" t="s">
        <v>48</v>
      </c>
      <c r="E227" s="123" t="s">
        <v>866</v>
      </c>
      <c r="F227" s="189">
        <v>44621</v>
      </c>
      <c r="G227" s="188">
        <v>44743</v>
      </c>
      <c r="H227" s="123" t="s">
        <v>867</v>
      </c>
      <c r="I227" s="123" t="s">
        <v>874</v>
      </c>
      <c r="J227" s="123">
        <v>50</v>
      </c>
      <c r="K227" s="123">
        <v>50</v>
      </c>
      <c r="L227" s="140"/>
      <c r="M227" s="140"/>
      <c r="N227" s="140"/>
      <c r="O227" s="201">
        <v>1</v>
      </c>
      <c r="P227" s="201">
        <v>485</v>
      </c>
      <c r="Q227" s="201">
        <v>1700</v>
      </c>
      <c r="R227" s="201">
        <v>1</v>
      </c>
      <c r="S227" s="201">
        <v>31</v>
      </c>
      <c r="T227" s="201">
        <v>81</v>
      </c>
      <c r="U227" s="123" t="s">
        <v>869</v>
      </c>
      <c r="V227" s="123" t="s">
        <v>870</v>
      </c>
      <c r="W227" s="207"/>
      <c r="X227" s="117"/>
      <c r="Y227" s="209"/>
      <c r="Z227" s="209"/>
      <c r="AA227" s="209"/>
      <c r="AB227" s="209"/>
      <c r="AC227" s="209"/>
      <c r="AD227" s="209"/>
      <c r="AE227" s="209"/>
      <c r="AF227" s="209"/>
      <c r="AG227" s="209"/>
      <c r="AH227" s="209"/>
      <c r="AI227" s="209"/>
      <c r="AJ227" s="209"/>
      <c r="AK227" s="209"/>
      <c r="AL227" s="209"/>
      <c r="AM227" s="209"/>
      <c r="AN227" s="209"/>
      <c r="AO227" s="209"/>
      <c r="AP227" s="209"/>
      <c r="AQ227" s="209"/>
      <c r="AR227" s="209"/>
      <c r="AS227" s="209"/>
      <c r="AT227" s="209"/>
      <c r="AU227" s="209"/>
      <c r="AV227" s="209"/>
      <c r="AW227" s="209"/>
      <c r="AX227" s="209"/>
      <c r="AY227" s="209"/>
      <c r="AZ227" s="209"/>
      <c r="BA227" s="209"/>
      <c r="BB227" s="209"/>
      <c r="BC227" s="209"/>
      <c r="BD227" s="209"/>
      <c r="BE227" s="209"/>
      <c r="BF227" s="209"/>
      <c r="BG227" s="209"/>
      <c r="BH227" s="209"/>
      <c r="BI227" s="209"/>
      <c r="BJ227" s="209"/>
      <c r="BK227" s="209"/>
      <c r="BL227" s="209"/>
      <c r="BM227" s="209"/>
      <c r="BN227" s="209"/>
      <c r="BO227" s="209"/>
      <c r="BP227" s="209"/>
      <c r="BQ227" s="209"/>
      <c r="BR227" s="209"/>
      <c r="BS227" s="209"/>
      <c r="BT227" s="209"/>
      <c r="BU227" s="209"/>
      <c r="BV227" s="209"/>
      <c r="BW227" s="209"/>
      <c r="BX227" s="209"/>
      <c r="BY227" s="209"/>
      <c r="BZ227" s="209"/>
      <c r="CA227" s="209"/>
      <c r="CB227" s="209"/>
      <c r="CC227" s="209"/>
      <c r="CD227" s="209"/>
      <c r="CE227" s="209"/>
      <c r="CF227" s="209"/>
      <c r="CG227" s="209"/>
      <c r="CH227" s="209"/>
      <c r="CI227" s="209"/>
      <c r="CJ227" s="209"/>
      <c r="CK227" s="209"/>
      <c r="CL227" s="209"/>
      <c r="CM227" s="209"/>
      <c r="CN227" s="209"/>
      <c r="CO227" s="209"/>
      <c r="CP227" s="209"/>
      <c r="CQ227" s="209"/>
      <c r="CR227" s="209"/>
      <c r="CS227" s="209"/>
      <c r="CT227" s="209"/>
      <c r="CU227" s="209"/>
      <c r="CV227" s="209"/>
      <c r="CW227" s="209"/>
      <c r="CX227" s="209"/>
      <c r="CY227" s="209"/>
      <c r="CZ227" s="209"/>
      <c r="DA227" s="209"/>
      <c r="DB227" s="209"/>
      <c r="DC227" s="209"/>
      <c r="DD227" s="209"/>
      <c r="DE227" s="209"/>
      <c r="DF227" s="209"/>
      <c r="DG227" s="209"/>
      <c r="DH227" s="209"/>
      <c r="DI227" s="209"/>
      <c r="DJ227" s="209"/>
      <c r="DK227" s="209"/>
      <c r="DL227" s="209"/>
      <c r="DM227" s="209"/>
      <c r="DN227" s="209"/>
      <c r="DO227" s="209"/>
      <c r="DP227" s="209"/>
      <c r="DQ227" s="209"/>
      <c r="DR227" s="209"/>
      <c r="DS227" s="209"/>
      <c r="DT227" s="209"/>
      <c r="DU227" s="209"/>
      <c r="DV227" s="209"/>
      <c r="DW227" s="209"/>
      <c r="DX227" s="209"/>
      <c r="DY227" s="209"/>
      <c r="DZ227" s="209"/>
      <c r="EA227" s="209"/>
      <c r="EB227" s="209"/>
      <c r="EC227" s="209"/>
      <c r="ED227" s="209"/>
      <c r="EE227" s="209"/>
      <c r="EF227" s="209"/>
      <c r="EG227" s="209"/>
      <c r="EH227" s="209"/>
      <c r="EI227" s="209"/>
      <c r="EJ227" s="209"/>
      <c r="EK227" s="209"/>
      <c r="EL227" s="209"/>
      <c r="EM227" s="209"/>
      <c r="EN227" s="209"/>
      <c r="EO227" s="209"/>
      <c r="EP227" s="209"/>
      <c r="EQ227" s="209"/>
      <c r="ER227" s="209"/>
      <c r="ES227" s="209"/>
      <c r="ET227" s="209"/>
      <c r="EU227" s="209"/>
      <c r="EV227" s="209"/>
      <c r="EW227" s="209"/>
      <c r="EX227" s="209"/>
      <c r="EY227" s="209"/>
      <c r="EZ227" s="209"/>
      <c r="FA227" s="209"/>
      <c r="FB227" s="209"/>
      <c r="FC227" s="209"/>
      <c r="FD227" s="209"/>
      <c r="FE227" s="209"/>
      <c r="FF227" s="209"/>
      <c r="FG227" s="209"/>
      <c r="FH227" s="209"/>
      <c r="FI227" s="209"/>
      <c r="FJ227" s="209"/>
      <c r="FK227" s="209"/>
      <c r="FL227" s="209"/>
      <c r="FM227" s="209"/>
      <c r="FN227" s="209"/>
      <c r="FO227" s="209"/>
      <c r="FP227" s="209"/>
      <c r="FQ227" s="209"/>
      <c r="FR227" s="209"/>
      <c r="FS227" s="209"/>
      <c r="FT227" s="209"/>
      <c r="FU227" s="209"/>
      <c r="FV227" s="209"/>
      <c r="FW227" s="209"/>
      <c r="FX227" s="209"/>
      <c r="FY227" s="209"/>
      <c r="FZ227" s="209"/>
      <c r="GA227" s="209"/>
      <c r="GB227" s="209"/>
      <c r="GC227" s="209"/>
      <c r="GD227" s="209"/>
      <c r="GE227" s="209"/>
      <c r="GF227" s="209"/>
      <c r="GG227" s="209"/>
      <c r="GH227" s="209"/>
      <c r="GI227" s="209"/>
      <c r="GJ227" s="209"/>
      <c r="GK227" s="209"/>
      <c r="GL227" s="209"/>
      <c r="GM227" s="209"/>
      <c r="GN227" s="209"/>
      <c r="GO227" s="209"/>
      <c r="GP227" s="209"/>
      <c r="GQ227" s="209"/>
      <c r="GR227" s="209"/>
      <c r="GS227" s="209"/>
      <c r="GT227" s="209"/>
      <c r="GU227" s="209"/>
      <c r="GV227" s="209"/>
      <c r="GW227" s="209"/>
      <c r="GX227" s="209"/>
      <c r="GY227" s="209"/>
      <c r="GZ227" s="209"/>
      <c r="HA227" s="209"/>
      <c r="HB227" s="209"/>
      <c r="HC227" s="209"/>
      <c r="HD227" s="209"/>
      <c r="HE227" s="209"/>
      <c r="HF227" s="209"/>
      <c r="HG227" s="209"/>
      <c r="HH227" s="209"/>
      <c r="HI227" s="209"/>
      <c r="HJ227" s="209"/>
      <c r="HK227" s="209"/>
      <c r="HL227" s="209"/>
      <c r="HM227" s="209"/>
      <c r="HN227" s="209"/>
      <c r="HO227" s="209"/>
      <c r="HP227" s="209"/>
      <c r="HQ227" s="209"/>
      <c r="HR227" s="209"/>
      <c r="HS227" s="209"/>
      <c r="HT227" s="209"/>
      <c r="HU227" s="209"/>
      <c r="HV227" s="209"/>
      <c r="HW227" s="209"/>
      <c r="HX227" s="209"/>
      <c r="HY227" s="209"/>
      <c r="HZ227" s="209"/>
      <c r="IA227" s="209"/>
      <c r="IB227" s="209"/>
      <c r="IC227" s="209"/>
      <c r="ID227" s="209"/>
      <c r="IE227" s="209"/>
      <c r="IF227" s="209"/>
      <c r="IG227" s="209"/>
      <c r="IH227" s="209"/>
      <c r="II227" s="209"/>
      <c r="IJ227" s="209"/>
      <c r="IK227" s="209"/>
      <c r="IL227" s="209"/>
      <c r="IM227" s="209"/>
      <c r="IN227" s="209"/>
      <c r="IO227" s="209"/>
      <c r="IP227" s="209"/>
      <c r="IQ227" s="209"/>
      <c r="IR227" s="209"/>
      <c r="IS227" s="209"/>
    </row>
    <row r="228" s="148" customFormat="1" ht="82" customHeight="1" spans="1:253">
      <c r="A228" s="151">
        <v>222</v>
      </c>
      <c r="B228" s="123" t="s">
        <v>875</v>
      </c>
      <c r="C228" s="123" t="s">
        <v>92</v>
      </c>
      <c r="D228" s="123" t="s">
        <v>48</v>
      </c>
      <c r="E228" s="123" t="s">
        <v>866</v>
      </c>
      <c r="F228" s="190" t="s">
        <v>876</v>
      </c>
      <c r="G228" s="188">
        <v>44743</v>
      </c>
      <c r="H228" s="123" t="s">
        <v>867</v>
      </c>
      <c r="I228" s="123" t="s">
        <v>877</v>
      </c>
      <c r="J228" s="123">
        <v>15</v>
      </c>
      <c r="K228" s="123">
        <v>15</v>
      </c>
      <c r="L228" s="123"/>
      <c r="M228" s="123"/>
      <c r="N228" s="123"/>
      <c r="O228" s="201">
        <v>1</v>
      </c>
      <c r="P228" s="201">
        <v>485</v>
      </c>
      <c r="Q228" s="201">
        <v>1700</v>
      </c>
      <c r="R228" s="201">
        <v>1</v>
      </c>
      <c r="S228" s="201">
        <v>31</v>
      </c>
      <c r="T228" s="201">
        <v>81</v>
      </c>
      <c r="U228" s="123" t="s">
        <v>869</v>
      </c>
      <c r="V228" s="123" t="s">
        <v>870</v>
      </c>
      <c r="W228" s="207"/>
      <c r="X228" s="117"/>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209"/>
      <c r="AV228" s="209"/>
      <c r="AW228" s="209"/>
      <c r="AX228" s="209"/>
      <c r="AY228" s="209"/>
      <c r="AZ228" s="209"/>
      <c r="BA228" s="209"/>
      <c r="BB228" s="209"/>
      <c r="BC228" s="209"/>
      <c r="BD228" s="209"/>
      <c r="BE228" s="209"/>
      <c r="BF228" s="209"/>
      <c r="BG228" s="209"/>
      <c r="BH228" s="209"/>
      <c r="BI228" s="209"/>
      <c r="BJ228" s="209"/>
      <c r="BK228" s="209"/>
      <c r="BL228" s="209"/>
      <c r="BM228" s="209"/>
      <c r="BN228" s="209"/>
      <c r="BO228" s="209"/>
      <c r="BP228" s="209"/>
      <c r="BQ228" s="209"/>
      <c r="BR228" s="209"/>
      <c r="BS228" s="209"/>
      <c r="BT228" s="209"/>
      <c r="BU228" s="209"/>
      <c r="BV228" s="209"/>
      <c r="BW228" s="209"/>
      <c r="BX228" s="209"/>
      <c r="BY228" s="209"/>
      <c r="BZ228" s="209"/>
      <c r="CA228" s="209"/>
      <c r="CB228" s="209"/>
      <c r="CC228" s="209"/>
      <c r="CD228" s="209"/>
      <c r="CE228" s="209"/>
      <c r="CF228" s="209"/>
      <c r="CG228" s="209"/>
      <c r="CH228" s="209"/>
      <c r="CI228" s="209"/>
      <c r="CJ228" s="209"/>
      <c r="CK228" s="209"/>
      <c r="CL228" s="209"/>
      <c r="CM228" s="209"/>
      <c r="CN228" s="209"/>
      <c r="CO228" s="209"/>
      <c r="CP228" s="209"/>
      <c r="CQ228" s="209"/>
      <c r="CR228" s="209"/>
      <c r="CS228" s="209"/>
      <c r="CT228" s="209"/>
      <c r="CU228" s="209"/>
      <c r="CV228" s="209"/>
      <c r="CW228" s="209"/>
      <c r="CX228" s="209"/>
      <c r="CY228" s="209"/>
      <c r="CZ228" s="209"/>
      <c r="DA228" s="209"/>
      <c r="DB228" s="209"/>
      <c r="DC228" s="209"/>
      <c r="DD228" s="209"/>
      <c r="DE228" s="209"/>
      <c r="DF228" s="209"/>
      <c r="DG228" s="209"/>
      <c r="DH228" s="209"/>
      <c r="DI228" s="209"/>
      <c r="DJ228" s="209"/>
      <c r="DK228" s="209"/>
      <c r="DL228" s="209"/>
      <c r="DM228" s="209"/>
      <c r="DN228" s="209"/>
      <c r="DO228" s="209"/>
      <c r="DP228" s="209"/>
      <c r="DQ228" s="209"/>
      <c r="DR228" s="209"/>
      <c r="DS228" s="209"/>
      <c r="DT228" s="209"/>
      <c r="DU228" s="209"/>
      <c r="DV228" s="209"/>
      <c r="DW228" s="209"/>
      <c r="DX228" s="209"/>
      <c r="DY228" s="209"/>
      <c r="DZ228" s="209"/>
      <c r="EA228" s="209"/>
      <c r="EB228" s="209"/>
      <c r="EC228" s="209"/>
      <c r="ED228" s="209"/>
      <c r="EE228" s="209"/>
      <c r="EF228" s="209"/>
      <c r="EG228" s="209"/>
      <c r="EH228" s="209"/>
      <c r="EI228" s="209"/>
      <c r="EJ228" s="209"/>
      <c r="EK228" s="209"/>
      <c r="EL228" s="209"/>
      <c r="EM228" s="209"/>
      <c r="EN228" s="209"/>
      <c r="EO228" s="209"/>
      <c r="EP228" s="209"/>
      <c r="EQ228" s="209"/>
      <c r="ER228" s="209"/>
      <c r="ES228" s="209"/>
      <c r="ET228" s="209"/>
      <c r="EU228" s="209"/>
      <c r="EV228" s="209"/>
      <c r="EW228" s="209"/>
      <c r="EX228" s="209"/>
      <c r="EY228" s="209"/>
      <c r="EZ228" s="209"/>
      <c r="FA228" s="209"/>
      <c r="FB228" s="209"/>
      <c r="FC228" s="209"/>
      <c r="FD228" s="209"/>
      <c r="FE228" s="209"/>
      <c r="FF228" s="209"/>
      <c r="FG228" s="209"/>
      <c r="FH228" s="209"/>
      <c r="FI228" s="209"/>
      <c r="FJ228" s="209"/>
      <c r="FK228" s="209"/>
      <c r="FL228" s="209"/>
      <c r="FM228" s="209"/>
      <c r="FN228" s="209"/>
      <c r="FO228" s="209"/>
      <c r="FP228" s="209"/>
      <c r="FQ228" s="209"/>
      <c r="FR228" s="209"/>
      <c r="FS228" s="209"/>
      <c r="FT228" s="209"/>
      <c r="FU228" s="209"/>
      <c r="FV228" s="209"/>
      <c r="FW228" s="209"/>
      <c r="FX228" s="209"/>
      <c r="FY228" s="209"/>
      <c r="FZ228" s="209"/>
      <c r="GA228" s="209"/>
      <c r="GB228" s="209"/>
      <c r="GC228" s="209"/>
      <c r="GD228" s="209"/>
      <c r="GE228" s="209"/>
      <c r="GF228" s="209"/>
      <c r="GG228" s="209"/>
      <c r="GH228" s="209"/>
      <c r="GI228" s="209"/>
      <c r="GJ228" s="209"/>
      <c r="GK228" s="209"/>
      <c r="GL228" s="209"/>
      <c r="GM228" s="209"/>
      <c r="GN228" s="209"/>
      <c r="GO228" s="209"/>
      <c r="GP228" s="209"/>
      <c r="GQ228" s="209"/>
      <c r="GR228" s="209"/>
      <c r="GS228" s="209"/>
      <c r="GT228" s="209"/>
      <c r="GU228" s="209"/>
      <c r="GV228" s="209"/>
      <c r="GW228" s="209"/>
      <c r="GX228" s="209"/>
      <c r="GY228" s="209"/>
      <c r="GZ228" s="209"/>
      <c r="HA228" s="209"/>
      <c r="HB228" s="209"/>
      <c r="HC228" s="209"/>
      <c r="HD228" s="209"/>
      <c r="HE228" s="209"/>
      <c r="HF228" s="209"/>
      <c r="HG228" s="209"/>
      <c r="HH228" s="209"/>
      <c r="HI228" s="209"/>
      <c r="HJ228" s="209"/>
      <c r="HK228" s="209"/>
      <c r="HL228" s="209"/>
      <c r="HM228" s="209"/>
      <c r="HN228" s="209"/>
      <c r="HO228" s="209"/>
      <c r="HP228" s="209"/>
      <c r="HQ228" s="209"/>
      <c r="HR228" s="209"/>
      <c r="HS228" s="209"/>
      <c r="HT228" s="209"/>
      <c r="HU228" s="209"/>
      <c r="HV228" s="209"/>
      <c r="HW228" s="209"/>
      <c r="HX228" s="209"/>
      <c r="HY228" s="209"/>
      <c r="HZ228" s="209"/>
      <c r="IA228" s="209"/>
      <c r="IB228" s="209"/>
      <c r="IC228" s="209"/>
      <c r="ID228" s="209"/>
      <c r="IE228" s="209"/>
      <c r="IF228" s="209"/>
      <c r="IG228" s="209"/>
      <c r="IH228" s="209"/>
      <c r="II228" s="209"/>
      <c r="IJ228" s="209"/>
      <c r="IK228" s="209"/>
      <c r="IL228" s="209"/>
      <c r="IM228" s="209"/>
      <c r="IN228" s="209"/>
      <c r="IO228" s="209"/>
      <c r="IP228" s="209"/>
      <c r="IQ228" s="209"/>
      <c r="IR228" s="209"/>
      <c r="IS228" s="209"/>
    </row>
    <row r="229" s="148" customFormat="1" ht="82" customHeight="1" spans="1:253">
      <c r="A229" s="151">
        <v>223</v>
      </c>
      <c r="B229" s="123" t="s">
        <v>878</v>
      </c>
      <c r="C229" s="123" t="s">
        <v>92</v>
      </c>
      <c r="D229" s="123" t="s">
        <v>48</v>
      </c>
      <c r="E229" s="123" t="s">
        <v>866</v>
      </c>
      <c r="F229" s="190" t="s">
        <v>879</v>
      </c>
      <c r="G229" s="188">
        <v>44896</v>
      </c>
      <c r="H229" s="123" t="s">
        <v>867</v>
      </c>
      <c r="I229" s="123" t="s">
        <v>880</v>
      </c>
      <c r="J229" s="123">
        <v>100</v>
      </c>
      <c r="K229" s="123">
        <v>50</v>
      </c>
      <c r="L229" s="123">
        <v>50</v>
      </c>
      <c r="M229" s="123"/>
      <c r="N229" s="123"/>
      <c r="O229" s="201">
        <v>1</v>
      </c>
      <c r="P229" s="201">
        <v>485</v>
      </c>
      <c r="Q229" s="201">
        <v>1700</v>
      </c>
      <c r="R229" s="201">
        <v>1</v>
      </c>
      <c r="S229" s="201">
        <v>31</v>
      </c>
      <c r="T229" s="201">
        <v>81</v>
      </c>
      <c r="U229" s="123" t="s">
        <v>869</v>
      </c>
      <c r="V229" s="123" t="s">
        <v>881</v>
      </c>
      <c r="W229" s="207"/>
      <c r="X229" s="117"/>
      <c r="Y229" s="209"/>
      <c r="Z229" s="209"/>
      <c r="AA229" s="209"/>
      <c r="AB229" s="209"/>
      <c r="AC229" s="209"/>
      <c r="AD229" s="209"/>
      <c r="AE229" s="209"/>
      <c r="AF229" s="209"/>
      <c r="AG229" s="209"/>
      <c r="AH229" s="209"/>
      <c r="AI229" s="209"/>
      <c r="AJ229" s="209"/>
      <c r="AK229" s="209"/>
      <c r="AL229" s="209"/>
      <c r="AM229" s="209"/>
      <c r="AN229" s="209"/>
      <c r="AO229" s="209"/>
      <c r="AP229" s="209"/>
      <c r="AQ229" s="209"/>
      <c r="AR229" s="209"/>
      <c r="AS229" s="209"/>
      <c r="AT229" s="209"/>
      <c r="AU229" s="209"/>
      <c r="AV229" s="209"/>
      <c r="AW229" s="209"/>
      <c r="AX229" s="209"/>
      <c r="AY229" s="209"/>
      <c r="AZ229" s="209"/>
      <c r="BA229" s="209"/>
      <c r="BB229" s="209"/>
      <c r="BC229" s="209"/>
      <c r="BD229" s="209"/>
      <c r="BE229" s="209"/>
      <c r="BF229" s="209"/>
      <c r="BG229" s="209"/>
      <c r="BH229" s="209"/>
      <c r="BI229" s="209"/>
      <c r="BJ229" s="209"/>
      <c r="BK229" s="209"/>
      <c r="BL229" s="209"/>
      <c r="BM229" s="209"/>
      <c r="BN229" s="209"/>
      <c r="BO229" s="209"/>
      <c r="BP229" s="209"/>
      <c r="BQ229" s="209"/>
      <c r="BR229" s="209"/>
      <c r="BS229" s="209"/>
      <c r="BT229" s="209"/>
      <c r="BU229" s="209"/>
      <c r="BV229" s="209"/>
      <c r="BW229" s="209"/>
      <c r="BX229" s="209"/>
      <c r="BY229" s="209"/>
      <c r="BZ229" s="209"/>
      <c r="CA229" s="209"/>
      <c r="CB229" s="209"/>
      <c r="CC229" s="209"/>
      <c r="CD229" s="209"/>
      <c r="CE229" s="209"/>
      <c r="CF229" s="209"/>
      <c r="CG229" s="209"/>
      <c r="CH229" s="209"/>
      <c r="CI229" s="209"/>
      <c r="CJ229" s="209"/>
      <c r="CK229" s="209"/>
      <c r="CL229" s="209"/>
      <c r="CM229" s="209"/>
      <c r="CN229" s="209"/>
      <c r="CO229" s="209"/>
      <c r="CP229" s="209"/>
      <c r="CQ229" s="209"/>
      <c r="CR229" s="209"/>
      <c r="CS229" s="209"/>
      <c r="CT229" s="209"/>
      <c r="CU229" s="209"/>
      <c r="CV229" s="209"/>
      <c r="CW229" s="209"/>
      <c r="CX229" s="209"/>
      <c r="CY229" s="209"/>
      <c r="CZ229" s="209"/>
      <c r="DA229" s="209"/>
      <c r="DB229" s="209"/>
      <c r="DC229" s="209"/>
      <c r="DD229" s="209"/>
      <c r="DE229" s="209"/>
      <c r="DF229" s="209"/>
      <c r="DG229" s="209"/>
      <c r="DH229" s="209"/>
      <c r="DI229" s="209"/>
      <c r="DJ229" s="209"/>
      <c r="DK229" s="209"/>
      <c r="DL229" s="209"/>
      <c r="DM229" s="209"/>
      <c r="DN229" s="209"/>
      <c r="DO229" s="209"/>
      <c r="DP229" s="209"/>
      <c r="DQ229" s="209"/>
      <c r="DR229" s="209"/>
      <c r="DS229" s="209"/>
      <c r="DT229" s="209"/>
      <c r="DU229" s="209"/>
      <c r="DV229" s="209"/>
      <c r="DW229" s="209"/>
      <c r="DX229" s="209"/>
      <c r="DY229" s="209"/>
      <c r="DZ229" s="209"/>
      <c r="EA229" s="209"/>
      <c r="EB229" s="209"/>
      <c r="EC229" s="209"/>
      <c r="ED229" s="209"/>
      <c r="EE229" s="209"/>
      <c r="EF229" s="209"/>
      <c r="EG229" s="209"/>
      <c r="EH229" s="209"/>
      <c r="EI229" s="209"/>
      <c r="EJ229" s="209"/>
      <c r="EK229" s="209"/>
      <c r="EL229" s="209"/>
      <c r="EM229" s="209"/>
      <c r="EN229" s="209"/>
      <c r="EO229" s="209"/>
      <c r="EP229" s="209"/>
      <c r="EQ229" s="209"/>
      <c r="ER229" s="209"/>
      <c r="ES229" s="209"/>
      <c r="ET229" s="209"/>
      <c r="EU229" s="209"/>
      <c r="EV229" s="209"/>
      <c r="EW229" s="209"/>
      <c r="EX229" s="209"/>
      <c r="EY229" s="209"/>
      <c r="EZ229" s="209"/>
      <c r="FA229" s="209"/>
      <c r="FB229" s="209"/>
      <c r="FC229" s="209"/>
      <c r="FD229" s="209"/>
      <c r="FE229" s="209"/>
      <c r="FF229" s="209"/>
      <c r="FG229" s="209"/>
      <c r="FH229" s="209"/>
      <c r="FI229" s="209"/>
      <c r="FJ229" s="209"/>
      <c r="FK229" s="209"/>
      <c r="FL229" s="209"/>
      <c r="FM229" s="209"/>
      <c r="FN229" s="209"/>
      <c r="FO229" s="209"/>
      <c r="FP229" s="209"/>
      <c r="FQ229" s="209"/>
      <c r="FR229" s="209"/>
      <c r="FS229" s="209"/>
      <c r="FT229" s="209"/>
      <c r="FU229" s="209"/>
      <c r="FV229" s="209"/>
      <c r="FW229" s="209"/>
      <c r="FX229" s="209"/>
      <c r="FY229" s="209"/>
      <c r="FZ229" s="209"/>
      <c r="GA229" s="209"/>
      <c r="GB229" s="209"/>
      <c r="GC229" s="209"/>
      <c r="GD229" s="209"/>
      <c r="GE229" s="209"/>
      <c r="GF229" s="209"/>
      <c r="GG229" s="209"/>
      <c r="GH229" s="209"/>
      <c r="GI229" s="209"/>
      <c r="GJ229" s="209"/>
      <c r="GK229" s="209"/>
      <c r="GL229" s="209"/>
      <c r="GM229" s="209"/>
      <c r="GN229" s="209"/>
      <c r="GO229" s="209"/>
      <c r="GP229" s="209"/>
      <c r="GQ229" s="209"/>
      <c r="GR229" s="209"/>
      <c r="GS229" s="209"/>
      <c r="GT229" s="209"/>
      <c r="GU229" s="209"/>
      <c r="GV229" s="209"/>
      <c r="GW229" s="209"/>
      <c r="GX229" s="209"/>
      <c r="GY229" s="209"/>
      <c r="GZ229" s="209"/>
      <c r="HA229" s="209"/>
      <c r="HB229" s="209"/>
      <c r="HC229" s="209"/>
      <c r="HD229" s="209"/>
      <c r="HE229" s="209"/>
      <c r="HF229" s="209"/>
      <c r="HG229" s="209"/>
      <c r="HH229" s="209"/>
      <c r="HI229" s="209"/>
      <c r="HJ229" s="209"/>
      <c r="HK229" s="209"/>
      <c r="HL229" s="209"/>
      <c r="HM229" s="209"/>
      <c r="HN229" s="209"/>
      <c r="HO229" s="209"/>
      <c r="HP229" s="209"/>
      <c r="HQ229" s="209"/>
      <c r="HR229" s="209"/>
      <c r="HS229" s="209"/>
      <c r="HT229" s="209"/>
      <c r="HU229" s="209"/>
      <c r="HV229" s="209"/>
      <c r="HW229" s="209"/>
      <c r="HX229" s="209"/>
      <c r="HY229" s="209"/>
      <c r="HZ229" s="209"/>
      <c r="IA229" s="209"/>
      <c r="IB229" s="209"/>
      <c r="IC229" s="209"/>
      <c r="ID229" s="209"/>
      <c r="IE229" s="209"/>
      <c r="IF229" s="209"/>
      <c r="IG229" s="209"/>
      <c r="IH229" s="209"/>
      <c r="II229" s="209"/>
      <c r="IJ229" s="209"/>
      <c r="IK229" s="209"/>
      <c r="IL229" s="209"/>
      <c r="IM229" s="209"/>
      <c r="IN229" s="209"/>
      <c r="IO229" s="209"/>
      <c r="IP229" s="209"/>
      <c r="IQ229" s="209"/>
      <c r="IR229" s="209"/>
      <c r="IS229" s="209"/>
    </row>
    <row r="230" s="148" customFormat="1" ht="82" customHeight="1" spans="1:253">
      <c r="A230" s="151">
        <v>224</v>
      </c>
      <c r="B230" s="123" t="s">
        <v>882</v>
      </c>
      <c r="C230" s="123" t="s">
        <v>290</v>
      </c>
      <c r="D230" s="123" t="s">
        <v>48</v>
      </c>
      <c r="E230" s="123" t="s">
        <v>866</v>
      </c>
      <c r="F230" s="190" t="s">
        <v>883</v>
      </c>
      <c r="G230" s="188">
        <v>44621</v>
      </c>
      <c r="H230" s="123" t="s">
        <v>867</v>
      </c>
      <c r="I230" s="123" t="s">
        <v>884</v>
      </c>
      <c r="J230" s="123">
        <v>30</v>
      </c>
      <c r="K230" s="123">
        <v>30</v>
      </c>
      <c r="L230" s="123"/>
      <c r="M230" s="123"/>
      <c r="N230" s="123"/>
      <c r="O230" s="201">
        <v>1</v>
      </c>
      <c r="P230" s="201">
        <v>485</v>
      </c>
      <c r="Q230" s="201">
        <v>1700</v>
      </c>
      <c r="R230" s="201">
        <v>1</v>
      </c>
      <c r="S230" s="201">
        <v>31</v>
      </c>
      <c r="T230" s="201">
        <v>81</v>
      </c>
      <c r="U230" s="123" t="s">
        <v>885</v>
      </c>
      <c r="V230" s="123" t="s">
        <v>881</v>
      </c>
      <c r="W230" s="207"/>
      <c r="X230" s="117"/>
      <c r="Y230" s="209"/>
      <c r="Z230" s="209"/>
      <c r="AA230" s="209"/>
      <c r="AB230" s="209"/>
      <c r="AC230" s="209"/>
      <c r="AD230" s="209"/>
      <c r="AE230" s="209"/>
      <c r="AF230" s="209"/>
      <c r="AG230" s="209"/>
      <c r="AH230" s="209"/>
      <c r="AI230" s="209"/>
      <c r="AJ230" s="209"/>
      <c r="AK230" s="209"/>
      <c r="AL230" s="209"/>
      <c r="AM230" s="209"/>
      <c r="AN230" s="209"/>
      <c r="AO230" s="209"/>
      <c r="AP230" s="209"/>
      <c r="AQ230" s="209"/>
      <c r="AR230" s="209"/>
      <c r="AS230" s="209"/>
      <c r="AT230" s="209"/>
      <c r="AU230" s="209"/>
      <c r="AV230" s="209"/>
      <c r="AW230" s="209"/>
      <c r="AX230" s="209"/>
      <c r="AY230" s="209"/>
      <c r="AZ230" s="209"/>
      <c r="BA230" s="209"/>
      <c r="BB230" s="209"/>
      <c r="BC230" s="209"/>
      <c r="BD230" s="209"/>
      <c r="BE230" s="209"/>
      <c r="BF230" s="209"/>
      <c r="BG230" s="209"/>
      <c r="BH230" s="209"/>
      <c r="BI230" s="209"/>
      <c r="BJ230" s="209"/>
      <c r="BK230" s="209"/>
      <c r="BL230" s="209"/>
      <c r="BM230" s="209"/>
      <c r="BN230" s="209"/>
      <c r="BO230" s="209"/>
      <c r="BP230" s="209"/>
      <c r="BQ230" s="209"/>
      <c r="BR230" s="209"/>
      <c r="BS230" s="209"/>
      <c r="BT230" s="209"/>
      <c r="BU230" s="209"/>
      <c r="BV230" s="209"/>
      <c r="BW230" s="209"/>
      <c r="BX230" s="209"/>
      <c r="BY230" s="209"/>
      <c r="BZ230" s="209"/>
      <c r="CA230" s="209"/>
      <c r="CB230" s="209"/>
      <c r="CC230" s="209"/>
      <c r="CD230" s="209"/>
      <c r="CE230" s="209"/>
      <c r="CF230" s="209"/>
      <c r="CG230" s="209"/>
      <c r="CH230" s="209"/>
      <c r="CI230" s="209"/>
      <c r="CJ230" s="209"/>
      <c r="CK230" s="209"/>
      <c r="CL230" s="209"/>
      <c r="CM230" s="209"/>
      <c r="CN230" s="209"/>
      <c r="CO230" s="209"/>
      <c r="CP230" s="209"/>
      <c r="CQ230" s="209"/>
      <c r="CR230" s="209"/>
      <c r="CS230" s="209"/>
      <c r="CT230" s="209"/>
      <c r="CU230" s="209"/>
      <c r="CV230" s="209"/>
      <c r="CW230" s="209"/>
      <c r="CX230" s="209"/>
      <c r="CY230" s="209"/>
      <c r="CZ230" s="209"/>
      <c r="DA230" s="209"/>
      <c r="DB230" s="209"/>
      <c r="DC230" s="209"/>
      <c r="DD230" s="209"/>
      <c r="DE230" s="209"/>
      <c r="DF230" s="209"/>
      <c r="DG230" s="209"/>
      <c r="DH230" s="209"/>
      <c r="DI230" s="209"/>
      <c r="DJ230" s="209"/>
      <c r="DK230" s="209"/>
      <c r="DL230" s="209"/>
      <c r="DM230" s="209"/>
      <c r="DN230" s="209"/>
      <c r="DO230" s="209"/>
      <c r="DP230" s="209"/>
      <c r="DQ230" s="209"/>
      <c r="DR230" s="209"/>
      <c r="DS230" s="209"/>
      <c r="DT230" s="209"/>
      <c r="DU230" s="209"/>
      <c r="DV230" s="209"/>
      <c r="DW230" s="209"/>
      <c r="DX230" s="209"/>
      <c r="DY230" s="209"/>
      <c r="DZ230" s="209"/>
      <c r="EA230" s="209"/>
      <c r="EB230" s="209"/>
      <c r="EC230" s="209"/>
      <c r="ED230" s="209"/>
      <c r="EE230" s="209"/>
      <c r="EF230" s="209"/>
      <c r="EG230" s="209"/>
      <c r="EH230" s="209"/>
      <c r="EI230" s="209"/>
      <c r="EJ230" s="209"/>
      <c r="EK230" s="209"/>
      <c r="EL230" s="209"/>
      <c r="EM230" s="209"/>
      <c r="EN230" s="209"/>
      <c r="EO230" s="209"/>
      <c r="EP230" s="209"/>
      <c r="EQ230" s="209"/>
      <c r="ER230" s="209"/>
      <c r="ES230" s="209"/>
      <c r="ET230" s="209"/>
      <c r="EU230" s="209"/>
      <c r="EV230" s="209"/>
      <c r="EW230" s="209"/>
      <c r="EX230" s="209"/>
      <c r="EY230" s="209"/>
      <c r="EZ230" s="209"/>
      <c r="FA230" s="209"/>
      <c r="FB230" s="209"/>
      <c r="FC230" s="209"/>
      <c r="FD230" s="209"/>
      <c r="FE230" s="209"/>
      <c r="FF230" s="209"/>
      <c r="FG230" s="209"/>
      <c r="FH230" s="209"/>
      <c r="FI230" s="209"/>
      <c r="FJ230" s="209"/>
      <c r="FK230" s="209"/>
      <c r="FL230" s="209"/>
      <c r="FM230" s="209"/>
      <c r="FN230" s="209"/>
      <c r="FO230" s="209"/>
      <c r="FP230" s="209"/>
      <c r="FQ230" s="209"/>
      <c r="FR230" s="209"/>
      <c r="FS230" s="209"/>
      <c r="FT230" s="209"/>
      <c r="FU230" s="209"/>
      <c r="FV230" s="209"/>
      <c r="FW230" s="209"/>
      <c r="FX230" s="209"/>
      <c r="FY230" s="209"/>
      <c r="FZ230" s="209"/>
      <c r="GA230" s="209"/>
      <c r="GB230" s="209"/>
      <c r="GC230" s="209"/>
      <c r="GD230" s="209"/>
      <c r="GE230" s="209"/>
      <c r="GF230" s="209"/>
      <c r="GG230" s="209"/>
      <c r="GH230" s="209"/>
      <c r="GI230" s="209"/>
      <c r="GJ230" s="209"/>
      <c r="GK230" s="209"/>
      <c r="GL230" s="209"/>
      <c r="GM230" s="209"/>
      <c r="GN230" s="209"/>
      <c r="GO230" s="209"/>
      <c r="GP230" s="209"/>
      <c r="GQ230" s="209"/>
      <c r="GR230" s="209"/>
      <c r="GS230" s="209"/>
      <c r="GT230" s="209"/>
      <c r="GU230" s="209"/>
      <c r="GV230" s="209"/>
      <c r="GW230" s="209"/>
      <c r="GX230" s="209"/>
      <c r="GY230" s="209"/>
      <c r="GZ230" s="209"/>
      <c r="HA230" s="209"/>
      <c r="HB230" s="209"/>
      <c r="HC230" s="209"/>
      <c r="HD230" s="209"/>
      <c r="HE230" s="209"/>
      <c r="HF230" s="209"/>
      <c r="HG230" s="209"/>
      <c r="HH230" s="209"/>
      <c r="HI230" s="209"/>
      <c r="HJ230" s="209"/>
      <c r="HK230" s="209"/>
      <c r="HL230" s="209"/>
      <c r="HM230" s="209"/>
      <c r="HN230" s="209"/>
      <c r="HO230" s="209"/>
      <c r="HP230" s="209"/>
      <c r="HQ230" s="209"/>
      <c r="HR230" s="209"/>
      <c r="HS230" s="209"/>
      <c r="HT230" s="209"/>
      <c r="HU230" s="209"/>
      <c r="HV230" s="209"/>
      <c r="HW230" s="209"/>
      <c r="HX230" s="209"/>
      <c r="HY230" s="209"/>
      <c r="HZ230" s="209"/>
      <c r="IA230" s="209"/>
      <c r="IB230" s="209"/>
      <c r="IC230" s="209"/>
      <c r="ID230" s="209"/>
      <c r="IE230" s="209"/>
      <c r="IF230" s="209"/>
      <c r="IG230" s="209"/>
      <c r="IH230" s="209"/>
      <c r="II230" s="209"/>
      <c r="IJ230" s="209"/>
      <c r="IK230" s="209"/>
      <c r="IL230" s="209"/>
      <c r="IM230" s="209"/>
      <c r="IN230" s="209"/>
      <c r="IO230" s="209"/>
      <c r="IP230" s="209"/>
      <c r="IQ230" s="209"/>
      <c r="IR230" s="209"/>
      <c r="IS230" s="209"/>
    </row>
    <row r="231" s="148" customFormat="1" ht="82" customHeight="1" spans="1:253">
      <c r="A231" s="151">
        <v>225</v>
      </c>
      <c r="B231" s="123" t="s">
        <v>886</v>
      </c>
      <c r="C231" s="123" t="s">
        <v>290</v>
      </c>
      <c r="D231" s="123" t="s">
        <v>232</v>
      </c>
      <c r="E231" s="123" t="s">
        <v>866</v>
      </c>
      <c r="F231" s="190" t="s">
        <v>883</v>
      </c>
      <c r="G231" s="188">
        <v>44713</v>
      </c>
      <c r="H231" s="123" t="s">
        <v>867</v>
      </c>
      <c r="I231" s="123" t="s">
        <v>887</v>
      </c>
      <c r="J231" s="123">
        <v>15</v>
      </c>
      <c r="K231" s="123">
        <v>15</v>
      </c>
      <c r="L231" s="123"/>
      <c r="M231" s="123"/>
      <c r="N231" s="123"/>
      <c r="O231" s="201">
        <v>1</v>
      </c>
      <c r="P231" s="201">
        <v>485</v>
      </c>
      <c r="Q231" s="201">
        <v>1700</v>
      </c>
      <c r="R231" s="201">
        <v>1</v>
      </c>
      <c r="S231" s="201">
        <v>31</v>
      </c>
      <c r="T231" s="201">
        <v>81</v>
      </c>
      <c r="U231" s="123" t="s">
        <v>885</v>
      </c>
      <c r="V231" s="123" t="s">
        <v>881</v>
      </c>
      <c r="W231" s="207"/>
      <c r="X231" s="117"/>
      <c r="Y231" s="209"/>
      <c r="Z231" s="209"/>
      <c r="AA231" s="209"/>
      <c r="AB231" s="209"/>
      <c r="AC231" s="209"/>
      <c r="AD231" s="209"/>
      <c r="AE231" s="209"/>
      <c r="AF231" s="209"/>
      <c r="AG231" s="209"/>
      <c r="AH231" s="209"/>
      <c r="AI231" s="209"/>
      <c r="AJ231" s="209"/>
      <c r="AK231" s="209"/>
      <c r="AL231" s="209"/>
      <c r="AM231" s="209"/>
      <c r="AN231" s="209"/>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209"/>
      <c r="CF231" s="209"/>
      <c r="CG231" s="209"/>
      <c r="CH231" s="209"/>
      <c r="CI231" s="209"/>
      <c r="CJ231" s="209"/>
      <c r="CK231" s="209"/>
      <c r="CL231" s="209"/>
      <c r="CM231" s="209"/>
      <c r="CN231" s="209"/>
      <c r="CO231" s="209"/>
      <c r="CP231" s="209"/>
      <c r="CQ231" s="209"/>
      <c r="CR231" s="209"/>
      <c r="CS231" s="209"/>
      <c r="CT231" s="209"/>
      <c r="CU231" s="209"/>
      <c r="CV231" s="209"/>
      <c r="CW231" s="209"/>
      <c r="CX231" s="209"/>
      <c r="CY231" s="209"/>
      <c r="CZ231" s="209"/>
      <c r="DA231" s="209"/>
      <c r="DB231" s="209"/>
      <c r="DC231" s="209"/>
      <c r="DD231" s="209"/>
      <c r="DE231" s="209"/>
      <c r="DF231" s="209"/>
      <c r="DG231" s="209"/>
      <c r="DH231" s="209"/>
      <c r="DI231" s="209"/>
      <c r="DJ231" s="209"/>
      <c r="DK231" s="209"/>
      <c r="DL231" s="209"/>
      <c r="DM231" s="209"/>
      <c r="DN231" s="209"/>
      <c r="DO231" s="209"/>
      <c r="DP231" s="209"/>
      <c r="DQ231" s="209"/>
      <c r="DR231" s="209"/>
      <c r="DS231" s="209"/>
      <c r="DT231" s="209"/>
      <c r="DU231" s="209"/>
      <c r="DV231" s="209"/>
      <c r="DW231" s="209"/>
      <c r="DX231" s="209"/>
      <c r="DY231" s="209"/>
      <c r="DZ231" s="209"/>
      <c r="EA231" s="209"/>
      <c r="EB231" s="209"/>
      <c r="EC231" s="209"/>
      <c r="ED231" s="209"/>
      <c r="EE231" s="209"/>
      <c r="EF231" s="209"/>
      <c r="EG231" s="209"/>
      <c r="EH231" s="209"/>
      <c r="EI231" s="209"/>
      <c r="EJ231" s="209"/>
      <c r="EK231" s="209"/>
      <c r="EL231" s="209"/>
      <c r="EM231" s="209"/>
      <c r="EN231" s="209"/>
      <c r="EO231" s="209"/>
      <c r="EP231" s="209"/>
      <c r="EQ231" s="209"/>
      <c r="ER231" s="209"/>
      <c r="ES231" s="209"/>
      <c r="ET231" s="209"/>
      <c r="EU231" s="209"/>
      <c r="EV231" s="209"/>
      <c r="EW231" s="209"/>
      <c r="EX231" s="209"/>
      <c r="EY231" s="209"/>
      <c r="EZ231" s="209"/>
      <c r="FA231" s="209"/>
      <c r="FB231" s="209"/>
      <c r="FC231" s="209"/>
      <c r="FD231" s="209"/>
      <c r="FE231" s="209"/>
      <c r="FF231" s="209"/>
      <c r="FG231" s="209"/>
      <c r="FH231" s="209"/>
      <c r="FI231" s="209"/>
      <c r="FJ231" s="209"/>
      <c r="FK231" s="209"/>
      <c r="FL231" s="209"/>
      <c r="FM231" s="209"/>
      <c r="FN231" s="209"/>
      <c r="FO231" s="209"/>
      <c r="FP231" s="209"/>
      <c r="FQ231" s="209"/>
      <c r="FR231" s="209"/>
      <c r="FS231" s="209"/>
      <c r="FT231" s="209"/>
      <c r="FU231" s="209"/>
      <c r="FV231" s="209"/>
      <c r="FW231" s="209"/>
      <c r="FX231" s="209"/>
      <c r="FY231" s="209"/>
      <c r="FZ231" s="209"/>
      <c r="GA231" s="209"/>
      <c r="GB231" s="209"/>
      <c r="GC231" s="209"/>
      <c r="GD231" s="209"/>
      <c r="GE231" s="209"/>
      <c r="GF231" s="209"/>
      <c r="GG231" s="209"/>
      <c r="GH231" s="209"/>
      <c r="GI231" s="209"/>
      <c r="GJ231" s="209"/>
      <c r="GK231" s="209"/>
      <c r="GL231" s="209"/>
      <c r="GM231" s="209"/>
      <c r="GN231" s="209"/>
      <c r="GO231" s="209"/>
      <c r="GP231" s="209"/>
      <c r="GQ231" s="209"/>
      <c r="GR231" s="209"/>
      <c r="GS231" s="209"/>
      <c r="GT231" s="209"/>
      <c r="GU231" s="209"/>
      <c r="GV231" s="209"/>
      <c r="GW231" s="209"/>
      <c r="GX231" s="209"/>
      <c r="GY231" s="209"/>
      <c r="GZ231" s="209"/>
      <c r="HA231" s="209"/>
      <c r="HB231" s="209"/>
      <c r="HC231" s="209"/>
      <c r="HD231" s="209"/>
      <c r="HE231" s="209"/>
      <c r="HF231" s="209"/>
      <c r="HG231" s="209"/>
      <c r="HH231" s="209"/>
      <c r="HI231" s="209"/>
      <c r="HJ231" s="209"/>
      <c r="HK231" s="209"/>
      <c r="HL231" s="209"/>
      <c r="HM231" s="209"/>
      <c r="HN231" s="209"/>
      <c r="HO231" s="209"/>
      <c r="HP231" s="209"/>
      <c r="HQ231" s="209"/>
      <c r="HR231" s="209"/>
      <c r="HS231" s="209"/>
      <c r="HT231" s="209"/>
      <c r="HU231" s="209"/>
      <c r="HV231" s="209"/>
      <c r="HW231" s="209"/>
      <c r="HX231" s="209"/>
      <c r="HY231" s="209"/>
      <c r="HZ231" s="209"/>
      <c r="IA231" s="209"/>
      <c r="IB231" s="209"/>
      <c r="IC231" s="209"/>
      <c r="ID231" s="209"/>
      <c r="IE231" s="209"/>
      <c r="IF231" s="209"/>
      <c r="IG231" s="209"/>
      <c r="IH231" s="209"/>
      <c r="II231" s="209"/>
      <c r="IJ231" s="209"/>
      <c r="IK231" s="209"/>
      <c r="IL231" s="209"/>
      <c r="IM231" s="209"/>
      <c r="IN231" s="209"/>
      <c r="IO231" s="209"/>
      <c r="IP231" s="209"/>
      <c r="IQ231" s="209"/>
      <c r="IR231" s="209"/>
      <c r="IS231" s="209"/>
    </row>
    <row r="232" s="148" customFormat="1" ht="82" customHeight="1" spans="1:253">
      <c r="A232" s="151">
        <v>226</v>
      </c>
      <c r="B232" s="123" t="s">
        <v>888</v>
      </c>
      <c r="C232" s="123" t="s">
        <v>290</v>
      </c>
      <c r="D232" s="123" t="s">
        <v>159</v>
      </c>
      <c r="E232" s="123" t="s">
        <v>866</v>
      </c>
      <c r="F232" s="190" t="s">
        <v>889</v>
      </c>
      <c r="G232" s="188">
        <v>44896</v>
      </c>
      <c r="H232" s="123" t="s">
        <v>867</v>
      </c>
      <c r="I232" s="123" t="s">
        <v>890</v>
      </c>
      <c r="J232" s="123">
        <v>320</v>
      </c>
      <c r="K232" s="123">
        <v>320</v>
      </c>
      <c r="L232" s="123"/>
      <c r="M232" s="123"/>
      <c r="N232" s="123"/>
      <c r="O232" s="201">
        <v>1</v>
      </c>
      <c r="P232" s="201">
        <v>485</v>
      </c>
      <c r="Q232" s="201">
        <v>1700</v>
      </c>
      <c r="R232" s="201">
        <v>1</v>
      </c>
      <c r="S232" s="201">
        <v>31</v>
      </c>
      <c r="T232" s="201">
        <v>81</v>
      </c>
      <c r="U232" s="123" t="s">
        <v>891</v>
      </c>
      <c r="V232" s="123" t="s">
        <v>881</v>
      </c>
      <c r="W232" s="207"/>
      <c r="X232" s="117"/>
      <c r="Y232" s="209"/>
      <c r="Z232" s="209"/>
      <c r="AA232" s="209"/>
      <c r="AB232" s="209"/>
      <c r="AC232" s="209"/>
      <c r="AD232" s="209"/>
      <c r="AE232" s="209"/>
      <c r="AF232" s="209"/>
      <c r="AG232" s="209"/>
      <c r="AH232" s="209"/>
      <c r="AI232" s="209"/>
      <c r="AJ232" s="209"/>
      <c r="AK232" s="209"/>
      <c r="AL232" s="209"/>
      <c r="AM232" s="209"/>
      <c r="AN232" s="209"/>
      <c r="AO232" s="209"/>
      <c r="AP232" s="209"/>
      <c r="AQ232" s="209"/>
      <c r="AR232" s="209"/>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209"/>
      <c r="BR232" s="209"/>
      <c r="BS232" s="209"/>
      <c r="BT232" s="209"/>
      <c r="BU232" s="209"/>
      <c r="BV232" s="209"/>
      <c r="BW232" s="209"/>
      <c r="BX232" s="209"/>
      <c r="BY232" s="209"/>
      <c r="BZ232" s="209"/>
      <c r="CA232" s="209"/>
      <c r="CB232" s="209"/>
      <c r="CC232" s="209"/>
      <c r="CD232" s="209"/>
      <c r="CE232" s="209"/>
      <c r="CF232" s="209"/>
      <c r="CG232" s="209"/>
      <c r="CH232" s="209"/>
      <c r="CI232" s="209"/>
      <c r="CJ232" s="209"/>
      <c r="CK232" s="209"/>
      <c r="CL232" s="209"/>
      <c r="CM232" s="209"/>
      <c r="CN232" s="209"/>
      <c r="CO232" s="209"/>
      <c r="CP232" s="209"/>
      <c r="CQ232" s="209"/>
      <c r="CR232" s="209"/>
      <c r="CS232" s="209"/>
      <c r="CT232" s="209"/>
      <c r="CU232" s="209"/>
      <c r="CV232" s="209"/>
      <c r="CW232" s="209"/>
      <c r="CX232" s="209"/>
      <c r="CY232" s="209"/>
      <c r="CZ232" s="209"/>
      <c r="DA232" s="209"/>
      <c r="DB232" s="209"/>
      <c r="DC232" s="209"/>
      <c r="DD232" s="209"/>
      <c r="DE232" s="209"/>
      <c r="DF232" s="209"/>
      <c r="DG232" s="209"/>
      <c r="DH232" s="209"/>
      <c r="DI232" s="209"/>
      <c r="DJ232" s="209"/>
      <c r="DK232" s="209"/>
      <c r="DL232" s="209"/>
      <c r="DM232" s="209"/>
      <c r="DN232" s="209"/>
      <c r="DO232" s="209"/>
      <c r="DP232" s="209"/>
      <c r="DQ232" s="209"/>
      <c r="DR232" s="209"/>
      <c r="DS232" s="209"/>
      <c r="DT232" s="209"/>
      <c r="DU232" s="209"/>
      <c r="DV232" s="209"/>
      <c r="DW232" s="209"/>
      <c r="DX232" s="209"/>
      <c r="DY232" s="209"/>
      <c r="DZ232" s="209"/>
      <c r="EA232" s="209"/>
      <c r="EB232" s="209"/>
      <c r="EC232" s="209"/>
      <c r="ED232" s="209"/>
      <c r="EE232" s="209"/>
      <c r="EF232" s="209"/>
      <c r="EG232" s="209"/>
      <c r="EH232" s="209"/>
      <c r="EI232" s="209"/>
      <c r="EJ232" s="209"/>
      <c r="EK232" s="209"/>
      <c r="EL232" s="209"/>
      <c r="EM232" s="209"/>
      <c r="EN232" s="209"/>
      <c r="EO232" s="209"/>
      <c r="EP232" s="209"/>
      <c r="EQ232" s="209"/>
      <c r="ER232" s="209"/>
      <c r="ES232" s="209"/>
      <c r="ET232" s="209"/>
      <c r="EU232" s="209"/>
      <c r="EV232" s="209"/>
      <c r="EW232" s="209"/>
      <c r="EX232" s="209"/>
      <c r="EY232" s="209"/>
      <c r="EZ232" s="209"/>
      <c r="FA232" s="209"/>
      <c r="FB232" s="209"/>
      <c r="FC232" s="209"/>
      <c r="FD232" s="209"/>
      <c r="FE232" s="209"/>
      <c r="FF232" s="209"/>
      <c r="FG232" s="209"/>
      <c r="FH232" s="209"/>
      <c r="FI232" s="209"/>
      <c r="FJ232" s="209"/>
      <c r="FK232" s="209"/>
      <c r="FL232" s="209"/>
      <c r="FM232" s="209"/>
      <c r="FN232" s="209"/>
      <c r="FO232" s="209"/>
      <c r="FP232" s="209"/>
      <c r="FQ232" s="209"/>
      <c r="FR232" s="209"/>
      <c r="FS232" s="209"/>
      <c r="FT232" s="209"/>
      <c r="FU232" s="209"/>
      <c r="FV232" s="209"/>
      <c r="FW232" s="209"/>
      <c r="FX232" s="209"/>
      <c r="FY232" s="209"/>
      <c r="FZ232" s="209"/>
      <c r="GA232" s="209"/>
      <c r="GB232" s="209"/>
      <c r="GC232" s="209"/>
      <c r="GD232" s="209"/>
      <c r="GE232" s="209"/>
      <c r="GF232" s="209"/>
      <c r="GG232" s="209"/>
      <c r="GH232" s="209"/>
      <c r="GI232" s="209"/>
      <c r="GJ232" s="209"/>
      <c r="GK232" s="209"/>
      <c r="GL232" s="209"/>
      <c r="GM232" s="209"/>
      <c r="GN232" s="209"/>
      <c r="GO232" s="209"/>
      <c r="GP232" s="209"/>
      <c r="GQ232" s="209"/>
      <c r="GR232" s="209"/>
      <c r="GS232" s="209"/>
      <c r="GT232" s="209"/>
      <c r="GU232" s="209"/>
      <c r="GV232" s="209"/>
      <c r="GW232" s="209"/>
      <c r="GX232" s="209"/>
      <c r="GY232" s="209"/>
      <c r="GZ232" s="209"/>
      <c r="HA232" s="209"/>
      <c r="HB232" s="209"/>
      <c r="HC232" s="209"/>
      <c r="HD232" s="209"/>
      <c r="HE232" s="209"/>
      <c r="HF232" s="209"/>
      <c r="HG232" s="209"/>
      <c r="HH232" s="209"/>
      <c r="HI232" s="209"/>
      <c r="HJ232" s="209"/>
      <c r="HK232" s="209"/>
      <c r="HL232" s="209"/>
      <c r="HM232" s="209"/>
      <c r="HN232" s="209"/>
      <c r="HO232" s="209"/>
      <c r="HP232" s="209"/>
      <c r="HQ232" s="209"/>
      <c r="HR232" s="209"/>
      <c r="HS232" s="209"/>
      <c r="HT232" s="209"/>
      <c r="HU232" s="209"/>
      <c r="HV232" s="209"/>
      <c r="HW232" s="209"/>
      <c r="HX232" s="209"/>
      <c r="HY232" s="209"/>
      <c r="HZ232" s="209"/>
      <c r="IA232" s="209"/>
      <c r="IB232" s="209"/>
      <c r="IC232" s="209"/>
      <c r="ID232" s="209"/>
      <c r="IE232" s="209"/>
      <c r="IF232" s="209"/>
      <c r="IG232" s="209"/>
      <c r="IH232" s="209"/>
      <c r="II232" s="209"/>
      <c r="IJ232" s="209"/>
      <c r="IK232" s="209"/>
      <c r="IL232" s="209"/>
      <c r="IM232" s="209"/>
      <c r="IN232" s="209"/>
      <c r="IO232" s="209"/>
      <c r="IP232" s="209"/>
      <c r="IQ232" s="209"/>
      <c r="IR232" s="209"/>
      <c r="IS232" s="209"/>
    </row>
    <row r="233" s="148" customFormat="1" ht="82" customHeight="1" spans="1:253">
      <c r="A233" s="151">
        <v>227</v>
      </c>
      <c r="B233" s="123" t="s">
        <v>892</v>
      </c>
      <c r="C233" s="123" t="s">
        <v>47</v>
      </c>
      <c r="D233" s="123" t="s">
        <v>232</v>
      </c>
      <c r="E233" s="123" t="s">
        <v>866</v>
      </c>
      <c r="F233" s="190" t="s">
        <v>889</v>
      </c>
      <c r="G233" s="188">
        <v>44896</v>
      </c>
      <c r="H233" s="123" t="s">
        <v>867</v>
      </c>
      <c r="I233" s="123" t="s">
        <v>893</v>
      </c>
      <c r="J233" s="123">
        <v>45</v>
      </c>
      <c r="K233" s="123">
        <v>45</v>
      </c>
      <c r="L233" s="123"/>
      <c r="M233" s="123"/>
      <c r="N233" s="123"/>
      <c r="O233" s="201">
        <v>1</v>
      </c>
      <c r="P233" s="123">
        <v>72</v>
      </c>
      <c r="Q233" s="123">
        <v>211</v>
      </c>
      <c r="R233" s="201">
        <v>1</v>
      </c>
      <c r="S233" s="123">
        <v>6</v>
      </c>
      <c r="T233" s="201">
        <v>17</v>
      </c>
      <c r="U233" s="123" t="s">
        <v>894</v>
      </c>
      <c r="V233" s="123" t="s">
        <v>895</v>
      </c>
      <c r="W233" s="207"/>
      <c r="X233" s="117"/>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c r="CD233" s="209"/>
      <c r="CE233" s="209"/>
      <c r="CF233" s="209"/>
      <c r="CG233" s="209"/>
      <c r="CH233" s="209"/>
      <c r="CI233" s="209"/>
      <c r="CJ233" s="209"/>
      <c r="CK233" s="209"/>
      <c r="CL233" s="209"/>
      <c r="CM233" s="209"/>
      <c r="CN233" s="209"/>
      <c r="CO233" s="209"/>
      <c r="CP233" s="209"/>
      <c r="CQ233" s="209"/>
      <c r="CR233" s="209"/>
      <c r="CS233" s="209"/>
      <c r="CT233" s="209"/>
      <c r="CU233" s="209"/>
      <c r="CV233" s="209"/>
      <c r="CW233" s="209"/>
      <c r="CX233" s="209"/>
      <c r="CY233" s="209"/>
      <c r="CZ233" s="209"/>
      <c r="DA233" s="209"/>
      <c r="DB233" s="209"/>
      <c r="DC233" s="209"/>
      <c r="DD233" s="209"/>
      <c r="DE233" s="209"/>
      <c r="DF233" s="209"/>
      <c r="DG233" s="209"/>
      <c r="DH233" s="209"/>
      <c r="DI233" s="209"/>
      <c r="DJ233" s="209"/>
      <c r="DK233" s="209"/>
      <c r="DL233" s="209"/>
      <c r="DM233" s="209"/>
      <c r="DN233" s="209"/>
      <c r="DO233" s="209"/>
      <c r="DP233" s="209"/>
      <c r="DQ233" s="209"/>
      <c r="DR233" s="209"/>
      <c r="DS233" s="209"/>
      <c r="DT233" s="209"/>
      <c r="DU233" s="209"/>
      <c r="DV233" s="209"/>
      <c r="DW233" s="209"/>
      <c r="DX233" s="209"/>
      <c r="DY233" s="209"/>
      <c r="DZ233" s="209"/>
      <c r="EA233" s="209"/>
      <c r="EB233" s="209"/>
      <c r="EC233" s="209"/>
      <c r="ED233" s="209"/>
      <c r="EE233" s="209"/>
      <c r="EF233" s="209"/>
      <c r="EG233" s="209"/>
      <c r="EH233" s="209"/>
      <c r="EI233" s="209"/>
      <c r="EJ233" s="209"/>
      <c r="EK233" s="209"/>
      <c r="EL233" s="209"/>
      <c r="EM233" s="209"/>
      <c r="EN233" s="209"/>
      <c r="EO233" s="209"/>
      <c r="EP233" s="209"/>
      <c r="EQ233" s="209"/>
      <c r="ER233" s="209"/>
      <c r="ES233" s="209"/>
      <c r="ET233" s="209"/>
      <c r="EU233" s="209"/>
      <c r="EV233" s="209"/>
      <c r="EW233" s="209"/>
      <c r="EX233" s="209"/>
      <c r="EY233" s="209"/>
      <c r="EZ233" s="209"/>
      <c r="FA233" s="209"/>
      <c r="FB233" s="209"/>
      <c r="FC233" s="209"/>
      <c r="FD233" s="209"/>
      <c r="FE233" s="209"/>
      <c r="FF233" s="209"/>
      <c r="FG233" s="209"/>
      <c r="FH233" s="209"/>
      <c r="FI233" s="209"/>
      <c r="FJ233" s="209"/>
      <c r="FK233" s="209"/>
      <c r="FL233" s="209"/>
      <c r="FM233" s="209"/>
      <c r="FN233" s="209"/>
      <c r="FO233" s="209"/>
      <c r="FP233" s="209"/>
      <c r="FQ233" s="209"/>
      <c r="FR233" s="209"/>
      <c r="FS233" s="209"/>
      <c r="FT233" s="209"/>
      <c r="FU233" s="209"/>
      <c r="FV233" s="209"/>
      <c r="FW233" s="209"/>
      <c r="FX233" s="209"/>
      <c r="FY233" s="209"/>
      <c r="FZ233" s="209"/>
      <c r="GA233" s="209"/>
      <c r="GB233" s="209"/>
      <c r="GC233" s="209"/>
      <c r="GD233" s="209"/>
      <c r="GE233" s="209"/>
      <c r="GF233" s="209"/>
      <c r="GG233" s="209"/>
      <c r="GH233" s="209"/>
      <c r="GI233" s="209"/>
      <c r="GJ233" s="209"/>
      <c r="GK233" s="209"/>
      <c r="GL233" s="209"/>
      <c r="GM233" s="209"/>
      <c r="GN233" s="209"/>
      <c r="GO233" s="209"/>
      <c r="GP233" s="209"/>
      <c r="GQ233" s="209"/>
      <c r="GR233" s="209"/>
      <c r="GS233" s="209"/>
      <c r="GT233" s="209"/>
      <c r="GU233" s="209"/>
      <c r="GV233" s="209"/>
      <c r="GW233" s="209"/>
      <c r="GX233" s="209"/>
      <c r="GY233" s="209"/>
      <c r="GZ233" s="209"/>
      <c r="HA233" s="209"/>
      <c r="HB233" s="209"/>
      <c r="HC233" s="209"/>
      <c r="HD233" s="209"/>
      <c r="HE233" s="209"/>
      <c r="HF233" s="209"/>
      <c r="HG233" s="209"/>
      <c r="HH233" s="209"/>
      <c r="HI233" s="209"/>
      <c r="HJ233" s="209"/>
      <c r="HK233" s="209"/>
      <c r="HL233" s="209"/>
      <c r="HM233" s="209"/>
      <c r="HN233" s="209"/>
      <c r="HO233" s="209"/>
      <c r="HP233" s="209"/>
      <c r="HQ233" s="209"/>
      <c r="HR233" s="209"/>
      <c r="HS233" s="209"/>
      <c r="HT233" s="209"/>
      <c r="HU233" s="209"/>
      <c r="HV233" s="209"/>
      <c r="HW233" s="209"/>
      <c r="HX233" s="209"/>
      <c r="HY233" s="209"/>
      <c r="HZ233" s="209"/>
      <c r="IA233" s="209"/>
      <c r="IB233" s="209"/>
      <c r="IC233" s="209"/>
      <c r="ID233" s="209"/>
      <c r="IE233" s="209"/>
      <c r="IF233" s="209"/>
      <c r="IG233" s="209"/>
      <c r="IH233" s="209"/>
      <c r="II233" s="209"/>
      <c r="IJ233" s="209"/>
      <c r="IK233" s="209"/>
      <c r="IL233" s="209"/>
      <c r="IM233" s="209"/>
      <c r="IN233" s="209"/>
      <c r="IO233" s="209"/>
      <c r="IP233" s="209"/>
      <c r="IQ233" s="209"/>
      <c r="IR233" s="209"/>
      <c r="IS233" s="209"/>
    </row>
    <row r="234" s="148" customFormat="1" ht="82" customHeight="1" spans="1:253">
      <c r="A234" s="151">
        <v>228</v>
      </c>
      <c r="B234" s="123" t="s">
        <v>896</v>
      </c>
      <c r="C234" s="123" t="s">
        <v>47</v>
      </c>
      <c r="D234" s="123" t="s">
        <v>48</v>
      </c>
      <c r="E234" s="123" t="s">
        <v>866</v>
      </c>
      <c r="F234" s="190" t="s">
        <v>889</v>
      </c>
      <c r="G234" s="188">
        <v>44896</v>
      </c>
      <c r="H234" s="123" t="s">
        <v>867</v>
      </c>
      <c r="I234" s="123" t="s">
        <v>897</v>
      </c>
      <c r="J234" s="123">
        <v>40</v>
      </c>
      <c r="K234" s="123">
        <v>40</v>
      </c>
      <c r="L234" s="123"/>
      <c r="M234" s="123"/>
      <c r="N234" s="123"/>
      <c r="O234" s="201">
        <v>1</v>
      </c>
      <c r="P234" s="123">
        <v>35</v>
      </c>
      <c r="Q234" s="123">
        <v>217</v>
      </c>
      <c r="R234" s="201">
        <v>1</v>
      </c>
      <c r="S234" s="123">
        <v>3</v>
      </c>
      <c r="T234" s="201">
        <v>10</v>
      </c>
      <c r="U234" s="123" t="s">
        <v>894</v>
      </c>
      <c r="V234" s="123" t="s">
        <v>898</v>
      </c>
      <c r="W234" s="207"/>
      <c r="X234" s="117"/>
      <c r="Y234" s="209"/>
      <c r="Z234" s="209"/>
      <c r="AA234" s="209"/>
      <c r="AB234" s="209"/>
      <c r="AC234" s="209"/>
      <c r="AD234" s="209"/>
      <c r="AE234" s="209"/>
      <c r="AF234" s="209"/>
      <c r="AG234" s="209"/>
      <c r="AH234" s="209"/>
      <c r="AI234" s="209"/>
      <c r="AJ234" s="209"/>
      <c r="AK234" s="209"/>
      <c r="AL234" s="209"/>
      <c r="AM234" s="209"/>
      <c r="AN234" s="209"/>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c r="CD234" s="209"/>
      <c r="CE234" s="209"/>
      <c r="CF234" s="209"/>
      <c r="CG234" s="209"/>
      <c r="CH234" s="209"/>
      <c r="CI234" s="209"/>
      <c r="CJ234" s="209"/>
      <c r="CK234" s="209"/>
      <c r="CL234" s="209"/>
      <c r="CM234" s="209"/>
      <c r="CN234" s="209"/>
      <c r="CO234" s="209"/>
      <c r="CP234" s="209"/>
      <c r="CQ234" s="209"/>
      <c r="CR234" s="209"/>
      <c r="CS234" s="209"/>
      <c r="CT234" s="209"/>
      <c r="CU234" s="209"/>
      <c r="CV234" s="209"/>
      <c r="CW234" s="209"/>
      <c r="CX234" s="209"/>
      <c r="CY234" s="209"/>
      <c r="CZ234" s="209"/>
      <c r="DA234" s="209"/>
      <c r="DB234" s="209"/>
      <c r="DC234" s="209"/>
      <c r="DD234" s="209"/>
      <c r="DE234" s="209"/>
      <c r="DF234" s="209"/>
      <c r="DG234" s="209"/>
      <c r="DH234" s="209"/>
      <c r="DI234" s="209"/>
      <c r="DJ234" s="209"/>
      <c r="DK234" s="209"/>
      <c r="DL234" s="209"/>
      <c r="DM234" s="209"/>
      <c r="DN234" s="209"/>
      <c r="DO234" s="209"/>
      <c r="DP234" s="209"/>
      <c r="DQ234" s="209"/>
      <c r="DR234" s="209"/>
      <c r="DS234" s="209"/>
      <c r="DT234" s="209"/>
      <c r="DU234" s="209"/>
      <c r="DV234" s="209"/>
      <c r="DW234" s="209"/>
      <c r="DX234" s="209"/>
      <c r="DY234" s="209"/>
      <c r="DZ234" s="209"/>
      <c r="EA234" s="209"/>
      <c r="EB234" s="209"/>
      <c r="EC234" s="209"/>
      <c r="ED234" s="209"/>
      <c r="EE234" s="209"/>
      <c r="EF234" s="209"/>
      <c r="EG234" s="209"/>
      <c r="EH234" s="209"/>
      <c r="EI234" s="209"/>
      <c r="EJ234" s="209"/>
      <c r="EK234" s="209"/>
      <c r="EL234" s="209"/>
      <c r="EM234" s="209"/>
      <c r="EN234" s="209"/>
      <c r="EO234" s="209"/>
      <c r="EP234" s="209"/>
      <c r="EQ234" s="209"/>
      <c r="ER234" s="209"/>
      <c r="ES234" s="209"/>
      <c r="ET234" s="209"/>
      <c r="EU234" s="209"/>
      <c r="EV234" s="209"/>
      <c r="EW234" s="209"/>
      <c r="EX234" s="209"/>
      <c r="EY234" s="209"/>
      <c r="EZ234" s="209"/>
      <c r="FA234" s="209"/>
      <c r="FB234" s="209"/>
      <c r="FC234" s="209"/>
      <c r="FD234" s="209"/>
      <c r="FE234" s="209"/>
      <c r="FF234" s="209"/>
      <c r="FG234" s="209"/>
      <c r="FH234" s="209"/>
      <c r="FI234" s="209"/>
      <c r="FJ234" s="209"/>
      <c r="FK234" s="209"/>
      <c r="FL234" s="209"/>
      <c r="FM234" s="209"/>
      <c r="FN234" s="209"/>
      <c r="FO234" s="209"/>
      <c r="FP234" s="209"/>
      <c r="FQ234" s="209"/>
      <c r="FR234" s="209"/>
      <c r="FS234" s="209"/>
      <c r="FT234" s="209"/>
      <c r="FU234" s="209"/>
      <c r="FV234" s="209"/>
      <c r="FW234" s="209"/>
      <c r="FX234" s="209"/>
      <c r="FY234" s="209"/>
      <c r="FZ234" s="209"/>
      <c r="GA234" s="209"/>
      <c r="GB234" s="209"/>
      <c r="GC234" s="209"/>
      <c r="GD234" s="209"/>
      <c r="GE234" s="209"/>
      <c r="GF234" s="209"/>
      <c r="GG234" s="209"/>
      <c r="GH234" s="209"/>
      <c r="GI234" s="209"/>
      <c r="GJ234" s="209"/>
      <c r="GK234" s="209"/>
      <c r="GL234" s="209"/>
      <c r="GM234" s="209"/>
      <c r="GN234" s="209"/>
      <c r="GO234" s="209"/>
      <c r="GP234" s="209"/>
      <c r="GQ234" s="209"/>
      <c r="GR234" s="209"/>
      <c r="GS234" s="209"/>
      <c r="GT234" s="209"/>
      <c r="GU234" s="209"/>
      <c r="GV234" s="209"/>
      <c r="GW234" s="209"/>
      <c r="GX234" s="209"/>
      <c r="GY234" s="209"/>
      <c r="GZ234" s="209"/>
      <c r="HA234" s="209"/>
      <c r="HB234" s="209"/>
      <c r="HC234" s="209"/>
      <c r="HD234" s="209"/>
      <c r="HE234" s="209"/>
      <c r="HF234" s="209"/>
      <c r="HG234" s="209"/>
      <c r="HH234" s="209"/>
      <c r="HI234" s="209"/>
      <c r="HJ234" s="209"/>
      <c r="HK234" s="209"/>
      <c r="HL234" s="209"/>
      <c r="HM234" s="209"/>
      <c r="HN234" s="209"/>
      <c r="HO234" s="209"/>
      <c r="HP234" s="209"/>
      <c r="HQ234" s="209"/>
      <c r="HR234" s="209"/>
      <c r="HS234" s="209"/>
      <c r="HT234" s="209"/>
      <c r="HU234" s="209"/>
      <c r="HV234" s="209"/>
      <c r="HW234" s="209"/>
      <c r="HX234" s="209"/>
      <c r="HY234" s="209"/>
      <c r="HZ234" s="209"/>
      <c r="IA234" s="209"/>
      <c r="IB234" s="209"/>
      <c r="IC234" s="209"/>
      <c r="ID234" s="209"/>
      <c r="IE234" s="209"/>
      <c r="IF234" s="209"/>
      <c r="IG234" s="209"/>
      <c r="IH234" s="209"/>
      <c r="II234" s="209"/>
      <c r="IJ234" s="209"/>
      <c r="IK234" s="209"/>
      <c r="IL234" s="209"/>
      <c r="IM234" s="209"/>
      <c r="IN234" s="209"/>
      <c r="IO234" s="209"/>
      <c r="IP234" s="209"/>
      <c r="IQ234" s="209"/>
      <c r="IR234" s="209"/>
      <c r="IS234" s="209"/>
    </row>
    <row r="235" s="148" customFormat="1" ht="82" customHeight="1" spans="1:253">
      <c r="A235" s="151">
        <v>229</v>
      </c>
      <c r="B235" s="123" t="s">
        <v>899</v>
      </c>
      <c r="C235" s="123" t="s">
        <v>47</v>
      </c>
      <c r="D235" s="123" t="s">
        <v>48</v>
      </c>
      <c r="E235" s="123" t="s">
        <v>866</v>
      </c>
      <c r="F235" s="190" t="s">
        <v>889</v>
      </c>
      <c r="G235" s="188">
        <v>44896</v>
      </c>
      <c r="H235" s="123" t="s">
        <v>867</v>
      </c>
      <c r="I235" s="123" t="s">
        <v>900</v>
      </c>
      <c r="J235" s="123">
        <v>90</v>
      </c>
      <c r="K235" s="123">
        <v>90</v>
      </c>
      <c r="L235" s="123"/>
      <c r="M235" s="123"/>
      <c r="N235" s="123"/>
      <c r="O235" s="201">
        <v>1</v>
      </c>
      <c r="P235" s="123">
        <v>74</v>
      </c>
      <c r="Q235" s="123">
        <v>221</v>
      </c>
      <c r="R235" s="201">
        <v>1</v>
      </c>
      <c r="S235" s="123">
        <v>5</v>
      </c>
      <c r="T235" s="208">
        <v>13</v>
      </c>
      <c r="U235" s="123" t="s">
        <v>894</v>
      </c>
      <c r="V235" s="123" t="s">
        <v>901</v>
      </c>
      <c r="W235" s="207"/>
      <c r="X235" s="117"/>
      <c r="Y235" s="209"/>
      <c r="Z235" s="209"/>
      <c r="AA235" s="209"/>
      <c r="AB235" s="209"/>
      <c r="AC235" s="209"/>
      <c r="AD235" s="209"/>
      <c r="AE235" s="209"/>
      <c r="AF235" s="209"/>
      <c r="AG235" s="209"/>
      <c r="AH235" s="209"/>
      <c r="AI235" s="209"/>
      <c r="AJ235" s="209"/>
      <c r="AK235" s="209"/>
      <c r="AL235" s="209"/>
      <c r="AM235" s="209"/>
      <c r="AN235" s="209"/>
      <c r="AO235" s="209"/>
      <c r="AP235" s="209"/>
      <c r="AQ235" s="209"/>
      <c r="AR235" s="209"/>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209"/>
      <c r="BR235" s="209"/>
      <c r="BS235" s="209"/>
      <c r="BT235" s="209"/>
      <c r="BU235" s="209"/>
      <c r="BV235" s="209"/>
      <c r="BW235" s="209"/>
      <c r="BX235" s="209"/>
      <c r="BY235" s="209"/>
      <c r="BZ235" s="209"/>
      <c r="CA235" s="209"/>
      <c r="CB235" s="209"/>
      <c r="CC235" s="209"/>
      <c r="CD235" s="209"/>
      <c r="CE235" s="209"/>
      <c r="CF235" s="209"/>
      <c r="CG235" s="209"/>
      <c r="CH235" s="209"/>
      <c r="CI235" s="209"/>
      <c r="CJ235" s="209"/>
      <c r="CK235" s="209"/>
      <c r="CL235" s="209"/>
      <c r="CM235" s="209"/>
      <c r="CN235" s="209"/>
      <c r="CO235" s="209"/>
      <c r="CP235" s="209"/>
      <c r="CQ235" s="209"/>
      <c r="CR235" s="209"/>
      <c r="CS235" s="209"/>
      <c r="CT235" s="209"/>
      <c r="CU235" s="209"/>
      <c r="CV235" s="209"/>
      <c r="CW235" s="209"/>
      <c r="CX235" s="209"/>
      <c r="CY235" s="209"/>
      <c r="CZ235" s="209"/>
      <c r="DA235" s="209"/>
      <c r="DB235" s="209"/>
      <c r="DC235" s="209"/>
      <c r="DD235" s="209"/>
      <c r="DE235" s="209"/>
      <c r="DF235" s="209"/>
      <c r="DG235" s="209"/>
      <c r="DH235" s="209"/>
      <c r="DI235" s="209"/>
      <c r="DJ235" s="209"/>
      <c r="DK235" s="209"/>
      <c r="DL235" s="209"/>
      <c r="DM235" s="209"/>
      <c r="DN235" s="209"/>
      <c r="DO235" s="209"/>
      <c r="DP235" s="209"/>
      <c r="DQ235" s="209"/>
      <c r="DR235" s="209"/>
      <c r="DS235" s="209"/>
      <c r="DT235" s="209"/>
      <c r="DU235" s="209"/>
      <c r="DV235" s="209"/>
      <c r="DW235" s="209"/>
      <c r="DX235" s="209"/>
      <c r="DY235" s="209"/>
      <c r="DZ235" s="209"/>
      <c r="EA235" s="209"/>
      <c r="EB235" s="209"/>
      <c r="EC235" s="209"/>
      <c r="ED235" s="209"/>
      <c r="EE235" s="209"/>
      <c r="EF235" s="209"/>
      <c r="EG235" s="209"/>
      <c r="EH235" s="209"/>
      <c r="EI235" s="209"/>
      <c r="EJ235" s="209"/>
      <c r="EK235" s="209"/>
      <c r="EL235" s="209"/>
      <c r="EM235" s="209"/>
      <c r="EN235" s="209"/>
      <c r="EO235" s="209"/>
      <c r="EP235" s="209"/>
      <c r="EQ235" s="209"/>
      <c r="ER235" s="209"/>
      <c r="ES235" s="209"/>
      <c r="ET235" s="209"/>
      <c r="EU235" s="209"/>
      <c r="EV235" s="209"/>
      <c r="EW235" s="209"/>
      <c r="EX235" s="209"/>
      <c r="EY235" s="209"/>
      <c r="EZ235" s="209"/>
      <c r="FA235" s="209"/>
      <c r="FB235" s="209"/>
      <c r="FC235" s="209"/>
      <c r="FD235" s="209"/>
      <c r="FE235" s="209"/>
      <c r="FF235" s="209"/>
      <c r="FG235" s="209"/>
      <c r="FH235" s="209"/>
      <c r="FI235" s="209"/>
      <c r="FJ235" s="209"/>
      <c r="FK235" s="209"/>
      <c r="FL235" s="209"/>
      <c r="FM235" s="209"/>
      <c r="FN235" s="209"/>
      <c r="FO235" s="209"/>
      <c r="FP235" s="209"/>
      <c r="FQ235" s="209"/>
      <c r="FR235" s="209"/>
      <c r="FS235" s="209"/>
      <c r="FT235" s="209"/>
      <c r="FU235" s="209"/>
      <c r="FV235" s="209"/>
      <c r="FW235" s="209"/>
      <c r="FX235" s="209"/>
      <c r="FY235" s="209"/>
      <c r="FZ235" s="209"/>
      <c r="GA235" s="209"/>
      <c r="GB235" s="209"/>
      <c r="GC235" s="209"/>
      <c r="GD235" s="209"/>
      <c r="GE235" s="209"/>
      <c r="GF235" s="209"/>
      <c r="GG235" s="209"/>
      <c r="GH235" s="209"/>
      <c r="GI235" s="209"/>
      <c r="GJ235" s="209"/>
      <c r="GK235" s="209"/>
      <c r="GL235" s="209"/>
      <c r="GM235" s="209"/>
      <c r="GN235" s="209"/>
      <c r="GO235" s="209"/>
      <c r="GP235" s="209"/>
      <c r="GQ235" s="209"/>
      <c r="GR235" s="209"/>
      <c r="GS235" s="209"/>
      <c r="GT235" s="209"/>
      <c r="GU235" s="209"/>
      <c r="GV235" s="209"/>
      <c r="GW235" s="209"/>
      <c r="GX235" s="209"/>
      <c r="GY235" s="209"/>
      <c r="GZ235" s="209"/>
      <c r="HA235" s="209"/>
      <c r="HB235" s="209"/>
      <c r="HC235" s="209"/>
      <c r="HD235" s="209"/>
      <c r="HE235" s="209"/>
      <c r="HF235" s="209"/>
      <c r="HG235" s="209"/>
      <c r="HH235" s="209"/>
      <c r="HI235" s="209"/>
      <c r="HJ235" s="209"/>
      <c r="HK235" s="209"/>
      <c r="HL235" s="209"/>
      <c r="HM235" s="209"/>
      <c r="HN235" s="209"/>
      <c r="HO235" s="209"/>
      <c r="HP235" s="209"/>
      <c r="HQ235" s="209"/>
      <c r="HR235" s="209"/>
      <c r="HS235" s="209"/>
      <c r="HT235" s="209"/>
      <c r="HU235" s="209"/>
      <c r="HV235" s="209"/>
      <c r="HW235" s="209"/>
      <c r="HX235" s="209"/>
      <c r="HY235" s="209"/>
      <c r="HZ235" s="209"/>
      <c r="IA235" s="209"/>
      <c r="IB235" s="209"/>
      <c r="IC235" s="209"/>
      <c r="ID235" s="209"/>
      <c r="IE235" s="209"/>
      <c r="IF235" s="209"/>
      <c r="IG235" s="209"/>
      <c r="IH235" s="209"/>
      <c r="II235" s="209"/>
      <c r="IJ235" s="209"/>
      <c r="IK235" s="209"/>
      <c r="IL235" s="209"/>
      <c r="IM235" s="209"/>
      <c r="IN235" s="209"/>
      <c r="IO235" s="209"/>
      <c r="IP235" s="209"/>
      <c r="IQ235" s="209"/>
      <c r="IR235" s="209"/>
      <c r="IS235" s="209"/>
    </row>
    <row r="236" s="148" customFormat="1" ht="82" customHeight="1" spans="1:253">
      <c r="A236" s="151">
        <v>230</v>
      </c>
      <c r="B236" s="123" t="s">
        <v>902</v>
      </c>
      <c r="C236" s="123" t="s">
        <v>47</v>
      </c>
      <c r="D236" s="123" t="s">
        <v>48</v>
      </c>
      <c r="E236" s="123" t="s">
        <v>866</v>
      </c>
      <c r="F236" s="190" t="s">
        <v>889</v>
      </c>
      <c r="G236" s="188">
        <v>44896</v>
      </c>
      <c r="H236" s="123" t="s">
        <v>867</v>
      </c>
      <c r="I236" s="123" t="s">
        <v>903</v>
      </c>
      <c r="J236" s="123">
        <v>50</v>
      </c>
      <c r="K236" s="123">
        <v>50</v>
      </c>
      <c r="L236" s="140"/>
      <c r="M236" s="140"/>
      <c r="N236" s="140"/>
      <c r="O236" s="201">
        <v>1</v>
      </c>
      <c r="P236" s="140">
        <v>77</v>
      </c>
      <c r="Q236" s="140">
        <v>234</v>
      </c>
      <c r="R236" s="201">
        <v>1</v>
      </c>
      <c r="S236" s="140">
        <v>6</v>
      </c>
      <c r="T236" s="208">
        <v>10</v>
      </c>
      <c r="U236" s="123" t="s">
        <v>894</v>
      </c>
      <c r="V236" s="123" t="s">
        <v>904</v>
      </c>
      <c r="W236" s="207"/>
      <c r="X236" s="117"/>
      <c r="Y236" s="209"/>
      <c r="Z236" s="209"/>
      <c r="AA236" s="209"/>
      <c r="AB236" s="209"/>
      <c r="AC236" s="209"/>
      <c r="AD236" s="209"/>
      <c r="AE236" s="209"/>
      <c r="AF236" s="209"/>
      <c r="AG236" s="209"/>
      <c r="AH236" s="209"/>
      <c r="AI236" s="209"/>
      <c r="AJ236" s="209"/>
      <c r="AK236" s="209"/>
      <c r="AL236" s="209"/>
      <c r="AM236" s="209"/>
      <c r="AN236" s="209"/>
      <c r="AO236" s="209"/>
      <c r="AP236" s="209"/>
      <c r="AQ236" s="209"/>
      <c r="AR236" s="209"/>
      <c r="AS236" s="209"/>
      <c r="AT236" s="209"/>
      <c r="AU236" s="209"/>
      <c r="AV236" s="209"/>
      <c r="AW236" s="209"/>
      <c r="AX236" s="209"/>
      <c r="AY236" s="209"/>
      <c r="AZ236" s="209"/>
      <c r="BA236" s="209"/>
      <c r="BB236" s="209"/>
      <c r="BC236" s="209"/>
      <c r="BD236" s="209"/>
      <c r="BE236" s="209"/>
      <c r="BF236" s="209"/>
      <c r="BG236" s="209"/>
      <c r="BH236" s="209"/>
      <c r="BI236" s="209"/>
      <c r="BJ236" s="209"/>
      <c r="BK236" s="209"/>
      <c r="BL236" s="209"/>
      <c r="BM236" s="209"/>
      <c r="BN236" s="209"/>
      <c r="BO236" s="209"/>
      <c r="BP236" s="209"/>
      <c r="BQ236" s="209"/>
      <c r="BR236" s="209"/>
      <c r="BS236" s="209"/>
      <c r="BT236" s="209"/>
      <c r="BU236" s="209"/>
      <c r="BV236" s="209"/>
      <c r="BW236" s="209"/>
      <c r="BX236" s="209"/>
      <c r="BY236" s="209"/>
      <c r="BZ236" s="209"/>
      <c r="CA236" s="209"/>
      <c r="CB236" s="209"/>
      <c r="CC236" s="209"/>
      <c r="CD236" s="209"/>
      <c r="CE236" s="209"/>
      <c r="CF236" s="209"/>
      <c r="CG236" s="209"/>
      <c r="CH236" s="209"/>
      <c r="CI236" s="209"/>
      <c r="CJ236" s="209"/>
      <c r="CK236" s="209"/>
      <c r="CL236" s="209"/>
      <c r="CM236" s="209"/>
      <c r="CN236" s="209"/>
      <c r="CO236" s="209"/>
      <c r="CP236" s="209"/>
      <c r="CQ236" s="209"/>
      <c r="CR236" s="209"/>
      <c r="CS236" s="209"/>
      <c r="CT236" s="209"/>
      <c r="CU236" s="209"/>
      <c r="CV236" s="209"/>
      <c r="CW236" s="209"/>
      <c r="CX236" s="209"/>
      <c r="CY236" s="209"/>
      <c r="CZ236" s="209"/>
      <c r="DA236" s="209"/>
      <c r="DB236" s="209"/>
      <c r="DC236" s="209"/>
      <c r="DD236" s="209"/>
      <c r="DE236" s="209"/>
      <c r="DF236" s="209"/>
      <c r="DG236" s="209"/>
      <c r="DH236" s="209"/>
      <c r="DI236" s="209"/>
      <c r="DJ236" s="209"/>
      <c r="DK236" s="209"/>
      <c r="DL236" s="209"/>
      <c r="DM236" s="209"/>
      <c r="DN236" s="209"/>
      <c r="DO236" s="209"/>
      <c r="DP236" s="209"/>
      <c r="DQ236" s="209"/>
      <c r="DR236" s="209"/>
      <c r="DS236" s="209"/>
      <c r="DT236" s="209"/>
      <c r="DU236" s="209"/>
      <c r="DV236" s="209"/>
      <c r="DW236" s="209"/>
      <c r="DX236" s="209"/>
      <c r="DY236" s="209"/>
      <c r="DZ236" s="209"/>
      <c r="EA236" s="209"/>
      <c r="EB236" s="209"/>
      <c r="EC236" s="209"/>
      <c r="ED236" s="209"/>
      <c r="EE236" s="209"/>
      <c r="EF236" s="209"/>
      <c r="EG236" s="209"/>
      <c r="EH236" s="209"/>
      <c r="EI236" s="209"/>
      <c r="EJ236" s="209"/>
      <c r="EK236" s="209"/>
      <c r="EL236" s="209"/>
      <c r="EM236" s="209"/>
      <c r="EN236" s="209"/>
      <c r="EO236" s="209"/>
      <c r="EP236" s="209"/>
      <c r="EQ236" s="209"/>
      <c r="ER236" s="209"/>
      <c r="ES236" s="209"/>
      <c r="ET236" s="209"/>
      <c r="EU236" s="209"/>
      <c r="EV236" s="209"/>
      <c r="EW236" s="209"/>
      <c r="EX236" s="209"/>
      <c r="EY236" s="209"/>
      <c r="EZ236" s="209"/>
      <c r="FA236" s="209"/>
      <c r="FB236" s="209"/>
      <c r="FC236" s="209"/>
      <c r="FD236" s="209"/>
      <c r="FE236" s="209"/>
      <c r="FF236" s="209"/>
      <c r="FG236" s="209"/>
      <c r="FH236" s="209"/>
      <c r="FI236" s="209"/>
      <c r="FJ236" s="209"/>
      <c r="FK236" s="209"/>
      <c r="FL236" s="209"/>
      <c r="FM236" s="209"/>
      <c r="FN236" s="209"/>
      <c r="FO236" s="209"/>
      <c r="FP236" s="209"/>
      <c r="FQ236" s="209"/>
      <c r="FR236" s="209"/>
      <c r="FS236" s="209"/>
      <c r="FT236" s="209"/>
      <c r="FU236" s="209"/>
      <c r="FV236" s="209"/>
      <c r="FW236" s="209"/>
      <c r="FX236" s="209"/>
      <c r="FY236" s="209"/>
      <c r="FZ236" s="209"/>
      <c r="GA236" s="209"/>
      <c r="GB236" s="209"/>
      <c r="GC236" s="209"/>
      <c r="GD236" s="209"/>
      <c r="GE236" s="209"/>
      <c r="GF236" s="209"/>
      <c r="GG236" s="209"/>
      <c r="GH236" s="209"/>
      <c r="GI236" s="209"/>
      <c r="GJ236" s="209"/>
      <c r="GK236" s="209"/>
      <c r="GL236" s="209"/>
      <c r="GM236" s="209"/>
      <c r="GN236" s="209"/>
      <c r="GO236" s="209"/>
      <c r="GP236" s="209"/>
      <c r="GQ236" s="209"/>
      <c r="GR236" s="209"/>
      <c r="GS236" s="209"/>
      <c r="GT236" s="209"/>
      <c r="GU236" s="209"/>
      <c r="GV236" s="209"/>
      <c r="GW236" s="209"/>
      <c r="GX236" s="209"/>
      <c r="GY236" s="209"/>
      <c r="GZ236" s="209"/>
      <c r="HA236" s="209"/>
      <c r="HB236" s="209"/>
      <c r="HC236" s="209"/>
      <c r="HD236" s="209"/>
      <c r="HE236" s="209"/>
      <c r="HF236" s="209"/>
      <c r="HG236" s="209"/>
      <c r="HH236" s="209"/>
      <c r="HI236" s="209"/>
      <c r="HJ236" s="209"/>
      <c r="HK236" s="209"/>
      <c r="HL236" s="209"/>
      <c r="HM236" s="209"/>
      <c r="HN236" s="209"/>
      <c r="HO236" s="209"/>
      <c r="HP236" s="209"/>
      <c r="HQ236" s="209"/>
      <c r="HR236" s="209"/>
      <c r="HS236" s="209"/>
      <c r="HT236" s="209"/>
      <c r="HU236" s="209"/>
      <c r="HV236" s="209"/>
      <c r="HW236" s="209"/>
      <c r="HX236" s="209"/>
      <c r="HY236" s="209"/>
      <c r="HZ236" s="209"/>
      <c r="IA236" s="209"/>
      <c r="IB236" s="209"/>
      <c r="IC236" s="209"/>
      <c r="ID236" s="209"/>
      <c r="IE236" s="209"/>
      <c r="IF236" s="209"/>
      <c r="IG236" s="209"/>
      <c r="IH236" s="209"/>
      <c r="II236" s="209"/>
      <c r="IJ236" s="209"/>
      <c r="IK236" s="209"/>
      <c r="IL236" s="209"/>
      <c r="IM236" s="209"/>
      <c r="IN236" s="209"/>
      <c r="IO236" s="209"/>
      <c r="IP236" s="209"/>
      <c r="IQ236" s="209"/>
      <c r="IR236" s="209"/>
      <c r="IS236" s="209"/>
    </row>
    <row r="237" s="148" customFormat="1" ht="82" customHeight="1" spans="1:253">
      <c r="A237" s="151">
        <v>231</v>
      </c>
      <c r="B237" s="123" t="s">
        <v>905</v>
      </c>
      <c r="C237" s="123" t="s">
        <v>47</v>
      </c>
      <c r="D237" s="123" t="s">
        <v>48</v>
      </c>
      <c r="E237" s="123" t="s">
        <v>866</v>
      </c>
      <c r="F237" s="191" t="s">
        <v>876</v>
      </c>
      <c r="G237" s="188">
        <v>44896</v>
      </c>
      <c r="H237" s="123" t="s">
        <v>867</v>
      </c>
      <c r="I237" s="123" t="s">
        <v>906</v>
      </c>
      <c r="J237" s="123">
        <v>40</v>
      </c>
      <c r="K237" s="123">
        <v>40</v>
      </c>
      <c r="L237" s="140"/>
      <c r="M237" s="140"/>
      <c r="N237" s="140"/>
      <c r="O237" s="201">
        <v>1</v>
      </c>
      <c r="P237" s="140">
        <v>200</v>
      </c>
      <c r="Q237" s="140">
        <v>835</v>
      </c>
      <c r="R237" s="201">
        <v>1</v>
      </c>
      <c r="S237" s="140">
        <v>31</v>
      </c>
      <c r="T237" s="208">
        <v>81</v>
      </c>
      <c r="U237" s="123" t="s">
        <v>907</v>
      </c>
      <c r="V237" s="123" t="s">
        <v>908</v>
      </c>
      <c r="W237" s="207"/>
      <c r="X237" s="117"/>
      <c r="Y237" s="209"/>
      <c r="Z237" s="209"/>
      <c r="AA237" s="209"/>
      <c r="AB237" s="209"/>
      <c r="AC237" s="209"/>
      <c r="AD237" s="209"/>
      <c r="AE237" s="209"/>
      <c r="AF237" s="209"/>
      <c r="AG237" s="209"/>
      <c r="AH237" s="209"/>
      <c r="AI237" s="209"/>
      <c r="AJ237" s="209"/>
      <c r="AK237" s="209"/>
      <c r="AL237" s="209"/>
      <c r="AM237" s="209"/>
      <c r="AN237" s="209"/>
      <c r="AO237" s="209"/>
      <c r="AP237" s="209"/>
      <c r="AQ237" s="209"/>
      <c r="AR237" s="209"/>
      <c r="AS237" s="209"/>
      <c r="AT237" s="209"/>
      <c r="AU237" s="209"/>
      <c r="AV237" s="209"/>
      <c r="AW237" s="209"/>
      <c r="AX237" s="209"/>
      <c r="AY237" s="209"/>
      <c r="AZ237" s="209"/>
      <c r="BA237" s="209"/>
      <c r="BB237" s="209"/>
      <c r="BC237" s="209"/>
      <c r="BD237" s="209"/>
      <c r="BE237" s="209"/>
      <c r="BF237" s="209"/>
      <c r="BG237" s="209"/>
      <c r="BH237" s="209"/>
      <c r="BI237" s="209"/>
      <c r="BJ237" s="209"/>
      <c r="BK237" s="209"/>
      <c r="BL237" s="209"/>
      <c r="BM237" s="209"/>
      <c r="BN237" s="209"/>
      <c r="BO237" s="209"/>
      <c r="BP237" s="209"/>
      <c r="BQ237" s="209"/>
      <c r="BR237" s="209"/>
      <c r="BS237" s="209"/>
      <c r="BT237" s="209"/>
      <c r="BU237" s="209"/>
      <c r="BV237" s="209"/>
      <c r="BW237" s="209"/>
      <c r="BX237" s="209"/>
      <c r="BY237" s="209"/>
      <c r="BZ237" s="209"/>
      <c r="CA237" s="209"/>
      <c r="CB237" s="209"/>
      <c r="CC237" s="209"/>
      <c r="CD237" s="209"/>
      <c r="CE237" s="209"/>
      <c r="CF237" s="209"/>
      <c r="CG237" s="209"/>
      <c r="CH237" s="209"/>
      <c r="CI237" s="209"/>
      <c r="CJ237" s="209"/>
      <c r="CK237" s="209"/>
      <c r="CL237" s="209"/>
      <c r="CM237" s="209"/>
      <c r="CN237" s="209"/>
      <c r="CO237" s="209"/>
      <c r="CP237" s="209"/>
      <c r="CQ237" s="209"/>
      <c r="CR237" s="209"/>
      <c r="CS237" s="209"/>
      <c r="CT237" s="209"/>
      <c r="CU237" s="209"/>
      <c r="CV237" s="209"/>
      <c r="CW237" s="209"/>
      <c r="CX237" s="209"/>
      <c r="CY237" s="209"/>
      <c r="CZ237" s="209"/>
      <c r="DA237" s="209"/>
      <c r="DB237" s="209"/>
      <c r="DC237" s="209"/>
      <c r="DD237" s="209"/>
      <c r="DE237" s="209"/>
      <c r="DF237" s="209"/>
      <c r="DG237" s="209"/>
      <c r="DH237" s="209"/>
      <c r="DI237" s="209"/>
      <c r="DJ237" s="209"/>
      <c r="DK237" s="209"/>
      <c r="DL237" s="209"/>
      <c r="DM237" s="209"/>
      <c r="DN237" s="209"/>
      <c r="DO237" s="209"/>
      <c r="DP237" s="209"/>
      <c r="DQ237" s="209"/>
      <c r="DR237" s="209"/>
      <c r="DS237" s="209"/>
      <c r="DT237" s="209"/>
      <c r="DU237" s="209"/>
      <c r="DV237" s="209"/>
      <c r="DW237" s="209"/>
      <c r="DX237" s="209"/>
      <c r="DY237" s="209"/>
      <c r="DZ237" s="209"/>
      <c r="EA237" s="209"/>
      <c r="EB237" s="209"/>
      <c r="EC237" s="209"/>
      <c r="ED237" s="209"/>
      <c r="EE237" s="209"/>
      <c r="EF237" s="209"/>
      <c r="EG237" s="209"/>
      <c r="EH237" s="209"/>
      <c r="EI237" s="209"/>
      <c r="EJ237" s="209"/>
      <c r="EK237" s="209"/>
      <c r="EL237" s="209"/>
      <c r="EM237" s="209"/>
      <c r="EN237" s="209"/>
      <c r="EO237" s="209"/>
      <c r="EP237" s="209"/>
      <c r="EQ237" s="209"/>
      <c r="ER237" s="209"/>
      <c r="ES237" s="209"/>
      <c r="ET237" s="209"/>
      <c r="EU237" s="209"/>
      <c r="EV237" s="209"/>
      <c r="EW237" s="209"/>
      <c r="EX237" s="209"/>
      <c r="EY237" s="209"/>
      <c r="EZ237" s="209"/>
      <c r="FA237" s="209"/>
      <c r="FB237" s="209"/>
      <c r="FC237" s="209"/>
      <c r="FD237" s="209"/>
      <c r="FE237" s="209"/>
      <c r="FF237" s="209"/>
      <c r="FG237" s="209"/>
      <c r="FH237" s="209"/>
      <c r="FI237" s="209"/>
      <c r="FJ237" s="209"/>
      <c r="FK237" s="209"/>
      <c r="FL237" s="209"/>
      <c r="FM237" s="209"/>
      <c r="FN237" s="209"/>
      <c r="FO237" s="209"/>
      <c r="FP237" s="209"/>
      <c r="FQ237" s="209"/>
      <c r="FR237" s="209"/>
      <c r="FS237" s="209"/>
      <c r="FT237" s="209"/>
      <c r="FU237" s="209"/>
      <c r="FV237" s="209"/>
      <c r="FW237" s="209"/>
      <c r="FX237" s="209"/>
      <c r="FY237" s="209"/>
      <c r="FZ237" s="209"/>
      <c r="GA237" s="209"/>
      <c r="GB237" s="209"/>
      <c r="GC237" s="209"/>
      <c r="GD237" s="209"/>
      <c r="GE237" s="209"/>
      <c r="GF237" s="209"/>
      <c r="GG237" s="209"/>
      <c r="GH237" s="209"/>
      <c r="GI237" s="209"/>
      <c r="GJ237" s="209"/>
      <c r="GK237" s="209"/>
      <c r="GL237" s="209"/>
      <c r="GM237" s="209"/>
      <c r="GN237" s="209"/>
      <c r="GO237" s="209"/>
      <c r="GP237" s="209"/>
      <c r="GQ237" s="209"/>
      <c r="GR237" s="209"/>
      <c r="GS237" s="209"/>
      <c r="GT237" s="209"/>
      <c r="GU237" s="209"/>
      <c r="GV237" s="209"/>
      <c r="GW237" s="209"/>
      <c r="GX237" s="209"/>
      <c r="GY237" s="209"/>
      <c r="GZ237" s="209"/>
      <c r="HA237" s="209"/>
      <c r="HB237" s="209"/>
      <c r="HC237" s="209"/>
      <c r="HD237" s="209"/>
      <c r="HE237" s="209"/>
      <c r="HF237" s="209"/>
      <c r="HG237" s="209"/>
      <c r="HH237" s="209"/>
      <c r="HI237" s="209"/>
      <c r="HJ237" s="209"/>
      <c r="HK237" s="209"/>
      <c r="HL237" s="209"/>
      <c r="HM237" s="209"/>
      <c r="HN237" s="209"/>
      <c r="HO237" s="209"/>
      <c r="HP237" s="209"/>
      <c r="HQ237" s="209"/>
      <c r="HR237" s="209"/>
      <c r="HS237" s="209"/>
      <c r="HT237" s="209"/>
      <c r="HU237" s="209"/>
      <c r="HV237" s="209"/>
      <c r="HW237" s="209"/>
      <c r="HX237" s="209"/>
      <c r="HY237" s="209"/>
      <c r="HZ237" s="209"/>
      <c r="IA237" s="209"/>
      <c r="IB237" s="209"/>
      <c r="IC237" s="209"/>
      <c r="ID237" s="209"/>
      <c r="IE237" s="209"/>
      <c r="IF237" s="209"/>
      <c r="IG237" s="209"/>
      <c r="IH237" s="209"/>
      <c r="II237" s="209"/>
      <c r="IJ237" s="209"/>
      <c r="IK237" s="209"/>
      <c r="IL237" s="209"/>
      <c r="IM237" s="209"/>
      <c r="IN237" s="209"/>
      <c r="IO237" s="209"/>
      <c r="IP237" s="209"/>
      <c r="IQ237" s="209"/>
      <c r="IR237" s="209"/>
      <c r="IS237" s="209"/>
    </row>
    <row r="238" s="148" customFormat="1" ht="88" customHeight="1" spans="1:253">
      <c r="A238" s="151">
        <v>232</v>
      </c>
      <c r="B238" s="123" t="s">
        <v>909</v>
      </c>
      <c r="C238" s="123" t="s">
        <v>47</v>
      </c>
      <c r="D238" s="123" t="s">
        <v>48</v>
      </c>
      <c r="E238" s="123" t="s">
        <v>866</v>
      </c>
      <c r="F238" s="191" t="s">
        <v>876</v>
      </c>
      <c r="G238" s="188">
        <v>44896</v>
      </c>
      <c r="H238" s="123" t="s">
        <v>867</v>
      </c>
      <c r="I238" s="123" t="s">
        <v>910</v>
      </c>
      <c r="J238" s="123">
        <v>28</v>
      </c>
      <c r="K238" s="123">
        <v>28</v>
      </c>
      <c r="L238" s="140"/>
      <c r="M238" s="140"/>
      <c r="N238" s="140"/>
      <c r="O238" s="201">
        <v>1</v>
      </c>
      <c r="P238" s="140">
        <v>200</v>
      </c>
      <c r="Q238" s="140">
        <v>835</v>
      </c>
      <c r="R238" s="201">
        <v>1</v>
      </c>
      <c r="S238" s="140">
        <v>31</v>
      </c>
      <c r="T238" s="208">
        <v>81</v>
      </c>
      <c r="U238" s="123" t="s">
        <v>907</v>
      </c>
      <c r="V238" s="123" t="s">
        <v>908</v>
      </c>
      <c r="W238" s="207"/>
      <c r="X238" s="117"/>
      <c r="Y238" s="209"/>
      <c r="Z238" s="209"/>
      <c r="AA238" s="209"/>
      <c r="AB238" s="209"/>
      <c r="AC238" s="209"/>
      <c r="AD238" s="209"/>
      <c r="AE238" s="209"/>
      <c r="AF238" s="209"/>
      <c r="AG238" s="209"/>
      <c r="AH238" s="209"/>
      <c r="AI238" s="209"/>
      <c r="AJ238" s="209"/>
      <c r="AK238" s="209"/>
      <c r="AL238" s="209"/>
      <c r="AM238" s="209"/>
      <c r="AN238" s="209"/>
      <c r="AO238" s="209"/>
      <c r="AP238" s="209"/>
      <c r="AQ238" s="209"/>
      <c r="AR238" s="209"/>
      <c r="AS238" s="209"/>
      <c r="AT238" s="209"/>
      <c r="AU238" s="209"/>
      <c r="AV238" s="209"/>
      <c r="AW238" s="209"/>
      <c r="AX238" s="209"/>
      <c r="AY238" s="209"/>
      <c r="AZ238" s="209"/>
      <c r="BA238" s="209"/>
      <c r="BB238" s="209"/>
      <c r="BC238" s="209"/>
      <c r="BD238" s="209"/>
      <c r="BE238" s="209"/>
      <c r="BF238" s="209"/>
      <c r="BG238" s="209"/>
      <c r="BH238" s="209"/>
      <c r="BI238" s="209"/>
      <c r="BJ238" s="209"/>
      <c r="BK238" s="209"/>
      <c r="BL238" s="209"/>
      <c r="BM238" s="209"/>
      <c r="BN238" s="209"/>
      <c r="BO238" s="209"/>
      <c r="BP238" s="209"/>
      <c r="BQ238" s="209"/>
      <c r="BR238" s="209"/>
      <c r="BS238" s="209"/>
      <c r="BT238" s="209"/>
      <c r="BU238" s="209"/>
      <c r="BV238" s="209"/>
      <c r="BW238" s="209"/>
      <c r="BX238" s="209"/>
      <c r="BY238" s="209"/>
      <c r="BZ238" s="209"/>
      <c r="CA238" s="209"/>
      <c r="CB238" s="209"/>
      <c r="CC238" s="209"/>
      <c r="CD238" s="209"/>
      <c r="CE238" s="209"/>
      <c r="CF238" s="209"/>
      <c r="CG238" s="209"/>
      <c r="CH238" s="209"/>
      <c r="CI238" s="209"/>
      <c r="CJ238" s="209"/>
      <c r="CK238" s="209"/>
      <c r="CL238" s="209"/>
      <c r="CM238" s="209"/>
      <c r="CN238" s="209"/>
      <c r="CO238" s="209"/>
      <c r="CP238" s="209"/>
      <c r="CQ238" s="209"/>
      <c r="CR238" s="209"/>
      <c r="CS238" s="209"/>
      <c r="CT238" s="209"/>
      <c r="CU238" s="209"/>
      <c r="CV238" s="209"/>
      <c r="CW238" s="209"/>
      <c r="CX238" s="209"/>
      <c r="CY238" s="209"/>
      <c r="CZ238" s="209"/>
      <c r="DA238" s="209"/>
      <c r="DB238" s="209"/>
      <c r="DC238" s="209"/>
      <c r="DD238" s="209"/>
      <c r="DE238" s="209"/>
      <c r="DF238" s="209"/>
      <c r="DG238" s="209"/>
      <c r="DH238" s="209"/>
      <c r="DI238" s="209"/>
      <c r="DJ238" s="209"/>
      <c r="DK238" s="209"/>
      <c r="DL238" s="209"/>
      <c r="DM238" s="209"/>
      <c r="DN238" s="209"/>
      <c r="DO238" s="209"/>
      <c r="DP238" s="209"/>
      <c r="DQ238" s="209"/>
      <c r="DR238" s="209"/>
      <c r="DS238" s="209"/>
      <c r="DT238" s="209"/>
      <c r="DU238" s="209"/>
      <c r="DV238" s="209"/>
      <c r="DW238" s="209"/>
      <c r="DX238" s="209"/>
      <c r="DY238" s="209"/>
      <c r="DZ238" s="209"/>
      <c r="EA238" s="209"/>
      <c r="EB238" s="209"/>
      <c r="EC238" s="209"/>
      <c r="ED238" s="209"/>
      <c r="EE238" s="209"/>
      <c r="EF238" s="209"/>
      <c r="EG238" s="209"/>
      <c r="EH238" s="209"/>
      <c r="EI238" s="209"/>
      <c r="EJ238" s="209"/>
      <c r="EK238" s="209"/>
      <c r="EL238" s="209"/>
      <c r="EM238" s="209"/>
      <c r="EN238" s="209"/>
      <c r="EO238" s="209"/>
      <c r="EP238" s="209"/>
      <c r="EQ238" s="209"/>
      <c r="ER238" s="209"/>
      <c r="ES238" s="209"/>
      <c r="ET238" s="209"/>
      <c r="EU238" s="209"/>
      <c r="EV238" s="209"/>
      <c r="EW238" s="209"/>
      <c r="EX238" s="209"/>
      <c r="EY238" s="209"/>
      <c r="EZ238" s="209"/>
      <c r="FA238" s="209"/>
      <c r="FB238" s="209"/>
      <c r="FC238" s="209"/>
      <c r="FD238" s="209"/>
      <c r="FE238" s="209"/>
      <c r="FF238" s="209"/>
      <c r="FG238" s="209"/>
      <c r="FH238" s="209"/>
      <c r="FI238" s="209"/>
      <c r="FJ238" s="209"/>
      <c r="FK238" s="209"/>
      <c r="FL238" s="209"/>
      <c r="FM238" s="209"/>
      <c r="FN238" s="209"/>
      <c r="FO238" s="209"/>
      <c r="FP238" s="209"/>
      <c r="FQ238" s="209"/>
      <c r="FR238" s="209"/>
      <c r="FS238" s="209"/>
      <c r="FT238" s="209"/>
      <c r="FU238" s="209"/>
      <c r="FV238" s="209"/>
      <c r="FW238" s="209"/>
      <c r="FX238" s="209"/>
      <c r="FY238" s="209"/>
      <c r="FZ238" s="209"/>
      <c r="GA238" s="209"/>
      <c r="GB238" s="209"/>
      <c r="GC238" s="209"/>
      <c r="GD238" s="209"/>
      <c r="GE238" s="209"/>
      <c r="GF238" s="209"/>
      <c r="GG238" s="209"/>
      <c r="GH238" s="209"/>
      <c r="GI238" s="209"/>
      <c r="GJ238" s="209"/>
      <c r="GK238" s="209"/>
      <c r="GL238" s="209"/>
      <c r="GM238" s="209"/>
      <c r="GN238" s="209"/>
      <c r="GO238" s="209"/>
      <c r="GP238" s="209"/>
      <c r="GQ238" s="209"/>
      <c r="GR238" s="209"/>
      <c r="GS238" s="209"/>
      <c r="GT238" s="209"/>
      <c r="GU238" s="209"/>
      <c r="GV238" s="209"/>
      <c r="GW238" s="209"/>
      <c r="GX238" s="209"/>
      <c r="GY238" s="209"/>
      <c r="GZ238" s="209"/>
      <c r="HA238" s="209"/>
      <c r="HB238" s="209"/>
      <c r="HC238" s="209"/>
      <c r="HD238" s="209"/>
      <c r="HE238" s="209"/>
      <c r="HF238" s="209"/>
      <c r="HG238" s="209"/>
      <c r="HH238" s="209"/>
      <c r="HI238" s="209"/>
      <c r="HJ238" s="209"/>
      <c r="HK238" s="209"/>
      <c r="HL238" s="209"/>
      <c r="HM238" s="209"/>
      <c r="HN238" s="209"/>
      <c r="HO238" s="209"/>
      <c r="HP238" s="209"/>
      <c r="HQ238" s="209"/>
      <c r="HR238" s="209"/>
      <c r="HS238" s="209"/>
      <c r="HT238" s="209"/>
      <c r="HU238" s="209"/>
      <c r="HV238" s="209"/>
      <c r="HW238" s="209"/>
      <c r="HX238" s="209"/>
      <c r="HY238" s="209"/>
      <c r="HZ238" s="209"/>
      <c r="IA238" s="209"/>
      <c r="IB238" s="209"/>
      <c r="IC238" s="209"/>
      <c r="ID238" s="209"/>
      <c r="IE238" s="209"/>
      <c r="IF238" s="209"/>
      <c r="IG238" s="209"/>
      <c r="IH238" s="209"/>
      <c r="II238" s="209"/>
      <c r="IJ238" s="209"/>
      <c r="IK238" s="209"/>
      <c r="IL238" s="209"/>
      <c r="IM238" s="209"/>
      <c r="IN238" s="209"/>
      <c r="IO238" s="209"/>
      <c r="IP238" s="209"/>
      <c r="IQ238" s="209"/>
      <c r="IR238" s="209"/>
      <c r="IS238" s="209"/>
    </row>
    <row r="239" s="148" customFormat="1" ht="165" customHeight="1" spans="1:253">
      <c r="A239" s="151">
        <v>233</v>
      </c>
      <c r="B239" s="123" t="s">
        <v>911</v>
      </c>
      <c r="C239" s="123" t="s">
        <v>92</v>
      </c>
      <c r="D239" s="123" t="s">
        <v>159</v>
      </c>
      <c r="E239" s="123" t="s">
        <v>866</v>
      </c>
      <c r="F239" s="191" t="s">
        <v>912</v>
      </c>
      <c r="G239" s="188">
        <v>44896</v>
      </c>
      <c r="H239" s="123" t="s">
        <v>867</v>
      </c>
      <c r="I239" s="123" t="s">
        <v>913</v>
      </c>
      <c r="J239" s="123">
        <v>7</v>
      </c>
      <c r="K239" s="123">
        <v>7</v>
      </c>
      <c r="L239" s="140"/>
      <c r="M239" s="140"/>
      <c r="N239" s="140"/>
      <c r="O239" s="201">
        <v>1</v>
      </c>
      <c r="P239" s="140">
        <v>200</v>
      </c>
      <c r="Q239" s="140">
        <v>835</v>
      </c>
      <c r="R239" s="201">
        <v>1</v>
      </c>
      <c r="S239" s="140">
        <v>31</v>
      </c>
      <c r="T239" s="208">
        <v>81</v>
      </c>
      <c r="U239" s="123" t="s">
        <v>914</v>
      </c>
      <c r="V239" s="123" t="s">
        <v>908</v>
      </c>
      <c r="W239" s="207"/>
      <c r="X239" s="117"/>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09"/>
      <c r="BB239" s="209"/>
      <c r="BC239" s="209"/>
      <c r="BD239" s="209"/>
      <c r="BE239" s="209"/>
      <c r="BF239" s="209"/>
      <c r="BG239" s="209"/>
      <c r="BH239" s="209"/>
      <c r="BI239" s="209"/>
      <c r="BJ239" s="209"/>
      <c r="BK239" s="209"/>
      <c r="BL239" s="209"/>
      <c r="BM239" s="209"/>
      <c r="BN239" s="209"/>
      <c r="BO239" s="209"/>
      <c r="BP239" s="209"/>
      <c r="BQ239" s="209"/>
      <c r="BR239" s="209"/>
      <c r="BS239" s="209"/>
      <c r="BT239" s="209"/>
      <c r="BU239" s="209"/>
      <c r="BV239" s="209"/>
      <c r="BW239" s="209"/>
      <c r="BX239" s="209"/>
      <c r="BY239" s="209"/>
      <c r="BZ239" s="209"/>
      <c r="CA239" s="209"/>
      <c r="CB239" s="209"/>
      <c r="CC239" s="209"/>
      <c r="CD239" s="209"/>
      <c r="CE239" s="209"/>
      <c r="CF239" s="209"/>
      <c r="CG239" s="209"/>
      <c r="CH239" s="209"/>
      <c r="CI239" s="209"/>
      <c r="CJ239" s="209"/>
      <c r="CK239" s="209"/>
      <c r="CL239" s="209"/>
      <c r="CM239" s="209"/>
      <c r="CN239" s="209"/>
      <c r="CO239" s="209"/>
      <c r="CP239" s="209"/>
      <c r="CQ239" s="209"/>
      <c r="CR239" s="209"/>
      <c r="CS239" s="209"/>
      <c r="CT239" s="209"/>
      <c r="CU239" s="209"/>
      <c r="CV239" s="209"/>
      <c r="CW239" s="209"/>
      <c r="CX239" s="209"/>
      <c r="CY239" s="209"/>
      <c r="CZ239" s="209"/>
      <c r="DA239" s="209"/>
      <c r="DB239" s="209"/>
      <c r="DC239" s="209"/>
      <c r="DD239" s="209"/>
      <c r="DE239" s="209"/>
      <c r="DF239" s="209"/>
      <c r="DG239" s="209"/>
      <c r="DH239" s="209"/>
      <c r="DI239" s="209"/>
      <c r="DJ239" s="209"/>
      <c r="DK239" s="209"/>
      <c r="DL239" s="209"/>
      <c r="DM239" s="209"/>
      <c r="DN239" s="209"/>
      <c r="DO239" s="209"/>
      <c r="DP239" s="209"/>
      <c r="DQ239" s="209"/>
      <c r="DR239" s="209"/>
      <c r="DS239" s="209"/>
      <c r="DT239" s="209"/>
      <c r="DU239" s="209"/>
      <c r="DV239" s="209"/>
      <c r="DW239" s="209"/>
      <c r="DX239" s="209"/>
      <c r="DY239" s="209"/>
      <c r="DZ239" s="209"/>
      <c r="EA239" s="209"/>
      <c r="EB239" s="209"/>
      <c r="EC239" s="209"/>
      <c r="ED239" s="209"/>
      <c r="EE239" s="209"/>
      <c r="EF239" s="209"/>
      <c r="EG239" s="209"/>
      <c r="EH239" s="209"/>
      <c r="EI239" s="209"/>
      <c r="EJ239" s="209"/>
      <c r="EK239" s="209"/>
      <c r="EL239" s="209"/>
      <c r="EM239" s="209"/>
      <c r="EN239" s="209"/>
      <c r="EO239" s="209"/>
      <c r="EP239" s="209"/>
      <c r="EQ239" s="209"/>
      <c r="ER239" s="209"/>
      <c r="ES239" s="209"/>
      <c r="ET239" s="209"/>
      <c r="EU239" s="209"/>
      <c r="EV239" s="209"/>
      <c r="EW239" s="209"/>
      <c r="EX239" s="209"/>
      <c r="EY239" s="209"/>
      <c r="EZ239" s="209"/>
      <c r="FA239" s="209"/>
      <c r="FB239" s="209"/>
      <c r="FC239" s="209"/>
      <c r="FD239" s="209"/>
      <c r="FE239" s="209"/>
      <c r="FF239" s="209"/>
      <c r="FG239" s="209"/>
      <c r="FH239" s="209"/>
      <c r="FI239" s="209"/>
      <c r="FJ239" s="209"/>
      <c r="FK239" s="209"/>
      <c r="FL239" s="209"/>
      <c r="FM239" s="209"/>
      <c r="FN239" s="209"/>
      <c r="FO239" s="209"/>
      <c r="FP239" s="209"/>
      <c r="FQ239" s="209"/>
      <c r="FR239" s="209"/>
      <c r="FS239" s="209"/>
      <c r="FT239" s="209"/>
      <c r="FU239" s="209"/>
      <c r="FV239" s="209"/>
      <c r="FW239" s="209"/>
      <c r="FX239" s="209"/>
      <c r="FY239" s="209"/>
      <c r="FZ239" s="209"/>
      <c r="GA239" s="209"/>
      <c r="GB239" s="209"/>
      <c r="GC239" s="209"/>
      <c r="GD239" s="209"/>
      <c r="GE239" s="209"/>
      <c r="GF239" s="209"/>
      <c r="GG239" s="209"/>
      <c r="GH239" s="209"/>
      <c r="GI239" s="209"/>
      <c r="GJ239" s="209"/>
      <c r="GK239" s="209"/>
      <c r="GL239" s="209"/>
      <c r="GM239" s="209"/>
      <c r="GN239" s="209"/>
      <c r="GO239" s="209"/>
      <c r="GP239" s="209"/>
      <c r="GQ239" s="209"/>
      <c r="GR239" s="209"/>
      <c r="GS239" s="209"/>
      <c r="GT239" s="209"/>
      <c r="GU239" s="209"/>
      <c r="GV239" s="209"/>
      <c r="GW239" s="209"/>
      <c r="GX239" s="209"/>
      <c r="GY239" s="209"/>
      <c r="GZ239" s="209"/>
      <c r="HA239" s="209"/>
      <c r="HB239" s="209"/>
      <c r="HC239" s="209"/>
      <c r="HD239" s="209"/>
      <c r="HE239" s="209"/>
      <c r="HF239" s="209"/>
      <c r="HG239" s="209"/>
      <c r="HH239" s="209"/>
      <c r="HI239" s="209"/>
      <c r="HJ239" s="209"/>
      <c r="HK239" s="209"/>
      <c r="HL239" s="209"/>
      <c r="HM239" s="209"/>
      <c r="HN239" s="209"/>
      <c r="HO239" s="209"/>
      <c r="HP239" s="209"/>
      <c r="HQ239" s="209"/>
      <c r="HR239" s="209"/>
      <c r="HS239" s="209"/>
      <c r="HT239" s="209"/>
      <c r="HU239" s="209"/>
      <c r="HV239" s="209"/>
      <c r="HW239" s="209"/>
      <c r="HX239" s="209"/>
      <c r="HY239" s="209"/>
      <c r="HZ239" s="209"/>
      <c r="IA239" s="209"/>
      <c r="IB239" s="209"/>
      <c r="IC239" s="209"/>
      <c r="ID239" s="209"/>
      <c r="IE239" s="209"/>
      <c r="IF239" s="209"/>
      <c r="IG239" s="209"/>
      <c r="IH239" s="209"/>
      <c r="II239" s="209"/>
      <c r="IJ239" s="209"/>
      <c r="IK239" s="209"/>
      <c r="IL239" s="209"/>
      <c r="IM239" s="209"/>
      <c r="IN239" s="209"/>
      <c r="IO239" s="209"/>
      <c r="IP239" s="209"/>
      <c r="IQ239" s="209"/>
      <c r="IR239" s="209"/>
      <c r="IS239" s="209"/>
    </row>
    <row r="240" s="148" customFormat="1" ht="82" customHeight="1" spans="1:253">
      <c r="A240" s="151">
        <v>234</v>
      </c>
      <c r="B240" s="123" t="s">
        <v>915</v>
      </c>
      <c r="C240" s="123" t="s">
        <v>47</v>
      </c>
      <c r="D240" s="123" t="s">
        <v>48</v>
      </c>
      <c r="E240" s="123" t="s">
        <v>866</v>
      </c>
      <c r="F240" s="191" t="s">
        <v>876</v>
      </c>
      <c r="G240" s="188">
        <v>44896</v>
      </c>
      <c r="H240" s="123" t="s">
        <v>867</v>
      </c>
      <c r="I240" s="123" t="s">
        <v>916</v>
      </c>
      <c r="J240" s="123">
        <v>19.5</v>
      </c>
      <c r="K240" s="123">
        <v>19.5</v>
      </c>
      <c r="L240" s="140"/>
      <c r="M240" s="140"/>
      <c r="N240" s="140"/>
      <c r="O240" s="201">
        <v>1</v>
      </c>
      <c r="P240" s="140">
        <v>30</v>
      </c>
      <c r="Q240" s="140">
        <v>127</v>
      </c>
      <c r="R240" s="201">
        <v>1</v>
      </c>
      <c r="S240" s="140">
        <v>2</v>
      </c>
      <c r="T240" s="208">
        <v>5</v>
      </c>
      <c r="U240" s="123" t="s">
        <v>853</v>
      </c>
      <c r="V240" s="123" t="s">
        <v>917</v>
      </c>
      <c r="W240" s="207"/>
      <c r="X240" s="117"/>
      <c r="Y240" s="209"/>
      <c r="Z240" s="209"/>
      <c r="AA240" s="209"/>
      <c r="AB240" s="209"/>
      <c r="AC240" s="209"/>
      <c r="AD240" s="209"/>
      <c r="AE240" s="209"/>
      <c r="AF240" s="209"/>
      <c r="AG240" s="209"/>
      <c r="AH240" s="209"/>
      <c r="AI240" s="209"/>
      <c r="AJ240" s="209"/>
      <c r="AK240" s="209"/>
      <c r="AL240" s="209"/>
      <c r="AM240" s="209"/>
      <c r="AN240" s="209"/>
      <c r="AO240" s="209"/>
      <c r="AP240" s="209"/>
      <c r="AQ240" s="209"/>
      <c r="AR240" s="209"/>
      <c r="AS240" s="209"/>
      <c r="AT240" s="209"/>
      <c r="AU240" s="209"/>
      <c r="AV240" s="209"/>
      <c r="AW240" s="209"/>
      <c r="AX240" s="209"/>
      <c r="AY240" s="209"/>
      <c r="AZ240" s="209"/>
      <c r="BA240" s="209"/>
      <c r="BB240" s="209"/>
      <c r="BC240" s="209"/>
      <c r="BD240" s="209"/>
      <c r="BE240" s="209"/>
      <c r="BF240" s="209"/>
      <c r="BG240" s="209"/>
      <c r="BH240" s="209"/>
      <c r="BI240" s="209"/>
      <c r="BJ240" s="209"/>
      <c r="BK240" s="209"/>
      <c r="BL240" s="209"/>
      <c r="BM240" s="209"/>
      <c r="BN240" s="209"/>
      <c r="BO240" s="209"/>
      <c r="BP240" s="209"/>
      <c r="BQ240" s="209"/>
      <c r="BR240" s="209"/>
      <c r="BS240" s="209"/>
      <c r="BT240" s="209"/>
      <c r="BU240" s="209"/>
      <c r="BV240" s="209"/>
      <c r="BW240" s="209"/>
      <c r="BX240" s="209"/>
      <c r="BY240" s="209"/>
      <c r="BZ240" s="209"/>
      <c r="CA240" s="209"/>
      <c r="CB240" s="209"/>
      <c r="CC240" s="209"/>
      <c r="CD240" s="209"/>
      <c r="CE240" s="209"/>
      <c r="CF240" s="209"/>
      <c r="CG240" s="209"/>
      <c r="CH240" s="209"/>
      <c r="CI240" s="209"/>
      <c r="CJ240" s="209"/>
      <c r="CK240" s="209"/>
      <c r="CL240" s="209"/>
      <c r="CM240" s="209"/>
      <c r="CN240" s="209"/>
      <c r="CO240" s="209"/>
      <c r="CP240" s="209"/>
      <c r="CQ240" s="209"/>
      <c r="CR240" s="209"/>
      <c r="CS240" s="209"/>
      <c r="CT240" s="209"/>
      <c r="CU240" s="209"/>
      <c r="CV240" s="209"/>
      <c r="CW240" s="209"/>
      <c r="CX240" s="209"/>
      <c r="CY240" s="209"/>
      <c r="CZ240" s="209"/>
      <c r="DA240" s="209"/>
      <c r="DB240" s="209"/>
      <c r="DC240" s="209"/>
      <c r="DD240" s="209"/>
      <c r="DE240" s="209"/>
      <c r="DF240" s="209"/>
      <c r="DG240" s="209"/>
      <c r="DH240" s="209"/>
      <c r="DI240" s="209"/>
      <c r="DJ240" s="209"/>
      <c r="DK240" s="209"/>
      <c r="DL240" s="209"/>
      <c r="DM240" s="209"/>
      <c r="DN240" s="209"/>
      <c r="DO240" s="209"/>
      <c r="DP240" s="209"/>
      <c r="DQ240" s="209"/>
      <c r="DR240" s="209"/>
      <c r="DS240" s="209"/>
      <c r="DT240" s="209"/>
      <c r="DU240" s="209"/>
      <c r="DV240" s="209"/>
      <c r="DW240" s="209"/>
      <c r="DX240" s="209"/>
      <c r="DY240" s="209"/>
      <c r="DZ240" s="209"/>
      <c r="EA240" s="209"/>
      <c r="EB240" s="209"/>
      <c r="EC240" s="209"/>
      <c r="ED240" s="209"/>
      <c r="EE240" s="209"/>
      <c r="EF240" s="209"/>
      <c r="EG240" s="209"/>
      <c r="EH240" s="209"/>
      <c r="EI240" s="209"/>
      <c r="EJ240" s="209"/>
      <c r="EK240" s="209"/>
      <c r="EL240" s="209"/>
      <c r="EM240" s="209"/>
      <c r="EN240" s="209"/>
      <c r="EO240" s="209"/>
      <c r="EP240" s="209"/>
      <c r="EQ240" s="209"/>
      <c r="ER240" s="209"/>
      <c r="ES240" s="209"/>
      <c r="ET240" s="209"/>
      <c r="EU240" s="209"/>
      <c r="EV240" s="209"/>
      <c r="EW240" s="209"/>
      <c r="EX240" s="209"/>
      <c r="EY240" s="209"/>
      <c r="EZ240" s="209"/>
      <c r="FA240" s="209"/>
      <c r="FB240" s="209"/>
      <c r="FC240" s="209"/>
      <c r="FD240" s="209"/>
      <c r="FE240" s="209"/>
      <c r="FF240" s="209"/>
      <c r="FG240" s="209"/>
      <c r="FH240" s="209"/>
      <c r="FI240" s="209"/>
      <c r="FJ240" s="209"/>
      <c r="FK240" s="209"/>
      <c r="FL240" s="209"/>
      <c r="FM240" s="209"/>
      <c r="FN240" s="209"/>
      <c r="FO240" s="209"/>
      <c r="FP240" s="209"/>
      <c r="FQ240" s="209"/>
      <c r="FR240" s="209"/>
      <c r="FS240" s="209"/>
      <c r="FT240" s="209"/>
      <c r="FU240" s="209"/>
      <c r="FV240" s="209"/>
      <c r="FW240" s="209"/>
      <c r="FX240" s="209"/>
      <c r="FY240" s="209"/>
      <c r="FZ240" s="209"/>
      <c r="GA240" s="209"/>
      <c r="GB240" s="209"/>
      <c r="GC240" s="209"/>
      <c r="GD240" s="209"/>
      <c r="GE240" s="209"/>
      <c r="GF240" s="209"/>
      <c r="GG240" s="209"/>
      <c r="GH240" s="209"/>
      <c r="GI240" s="209"/>
      <c r="GJ240" s="209"/>
      <c r="GK240" s="209"/>
      <c r="GL240" s="209"/>
      <c r="GM240" s="209"/>
      <c r="GN240" s="209"/>
      <c r="GO240" s="209"/>
      <c r="GP240" s="209"/>
      <c r="GQ240" s="209"/>
      <c r="GR240" s="209"/>
      <c r="GS240" s="209"/>
      <c r="GT240" s="209"/>
      <c r="GU240" s="209"/>
      <c r="GV240" s="209"/>
      <c r="GW240" s="209"/>
      <c r="GX240" s="209"/>
      <c r="GY240" s="209"/>
      <c r="GZ240" s="209"/>
      <c r="HA240" s="209"/>
      <c r="HB240" s="209"/>
      <c r="HC240" s="209"/>
      <c r="HD240" s="209"/>
      <c r="HE240" s="209"/>
      <c r="HF240" s="209"/>
      <c r="HG240" s="209"/>
      <c r="HH240" s="209"/>
      <c r="HI240" s="209"/>
      <c r="HJ240" s="209"/>
      <c r="HK240" s="209"/>
      <c r="HL240" s="209"/>
      <c r="HM240" s="209"/>
      <c r="HN240" s="209"/>
      <c r="HO240" s="209"/>
      <c r="HP240" s="209"/>
      <c r="HQ240" s="209"/>
      <c r="HR240" s="209"/>
      <c r="HS240" s="209"/>
      <c r="HT240" s="209"/>
      <c r="HU240" s="209"/>
      <c r="HV240" s="209"/>
      <c r="HW240" s="209"/>
      <c r="HX240" s="209"/>
      <c r="HY240" s="209"/>
      <c r="HZ240" s="209"/>
      <c r="IA240" s="209"/>
      <c r="IB240" s="209"/>
      <c r="IC240" s="209"/>
      <c r="ID240" s="209"/>
      <c r="IE240" s="209"/>
      <c r="IF240" s="209"/>
      <c r="IG240" s="209"/>
      <c r="IH240" s="209"/>
      <c r="II240" s="209"/>
      <c r="IJ240" s="209"/>
      <c r="IK240" s="209"/>
      <c r="IL240" s="209"/>
      <c r="IM240" s="209"/>
      <c r="IN240" s="209"/>
      <c r="IO240" s="209"/>
      <c r="IP240" s="209"/>
      <c r="IQ240" s="209"/>
      <c r="IR240" s="209"/>
      <c r="IS240" s="209"/>
    </row>
    <row r="241" s="148" customFormat="1" ht="82" customHeight="1" spans="1:253">
      <c r="A241" s="151">
        <v>235</v>
      </c>
      <c r="B241" s="123" t="s">
        <v>918</v>
      </c>
      <c r="C241" s="123" t="s">
        <v>47</v>
      </c>
      <c r="D241" s="123" t="s">
        <v>48</v>
      </c>
      <c r="E241" s="123" t="s">
        <v>866</v>
      </c>
      <c r="F241" s="191" t="s">
        <v>876</v>
      </c>
      <c r="G241" s="188">
        <v>44896</v>
      </c>
      <c r="H241" s="123" t="s">
        <v>867</v>
      </c>
      <c r="I241" s="123" t="s">
        <v>919</v>
      </c>
      <c r="J241" s="123">
        <v>16.25</v>
      </c>
      <c r="K241" s="123">
        <v>16.25</v>
      </c>
      <c r="L241" s="140"/>
      <c r="M241" s="140"/>
      <c r="N241" s="140"/>
      <c r="O241" s="201">
        <v>1</v>
      </c>
      <c r="P241" s="140">
        <v>49</v>
      </c>
      <c r="Q241" s="140">
        <v>169</v>
      </c>
      <c r="R241" s="201">
        <v>1</v>
      </c>
      <c r="S241" s="140">
        <v>2</v>
      </c>
      <c r="T241" s="208">
        <v>7</v>
      </c>
      <c r="U241" s="123" t="s">
        <v>853</v>
      </c>
      <c r="V241" s="123" t="s">
        <v>920</v>
      </c>
      <c r="W241" s="207"/>
      <c r="X241" s="117"/>
      <c r="Y241" s="209"/>
      <c r="Z241" s="209"/>
      <c r="AA241" s="209"/>
      <c r="AB241" s="209"/>
      <c r="AC241" s="209"/>
      <c r="AD241" s="209"/>
      <c r="AE241" s="209"/>
      <c r="AF241" s="209"/>
      <c r="AG241" s="209"/>
      <c r="AH241" s="209"/>
      <c r="AI241" s="209"/>
      <c r="AJ241" s="209"/>
      <c r="AK241" s="209"/>
      <c r="AL241" s="209"/>
      <c r="AM241" s="209"/>
      <c r="AN241" s="209"/>
      <c r="AO241" s="209"/>
      <c r="AP241" s="209"/>
      <c r="AQ241" s="209"/>
      <c r="AR241" s="209"/>
      <c r="AS241" s="209"/>
      <c r="AT241" s="209"/>
      <c r="AU241" s="209"/>
      <c r="AV241" s="209"/>
      <c r="AW241" s="209"/>
      <c r="AX241" s="209"/>
      <c r="AY241" s="209"/>
      <c r="AZ241" s="209"/>
      <c r="BA241" s="209"/>
      <c r="BB241" s="209"/>
      <c r="BC241" s="209"/>
      <c r="BD241" s="209"/>
      <c r="BE241" s="209"/>
      <c r="BF241" s="209"/>
      <c r="BG241" s="209"/>
      <c r="BH241" s="209"/>
      <c r="BI241" s="209"/>
      <c r="BJ241" s="209"/>
      <c r="BK241" s="209"/>
      <c r="BL241" s="209"/>
      <c r="BM241" s="209"/>
      <c r="BN241" s="209"/>
      <c r="BO241" s="209"/>
      <c r="BP241" s="209"/>
      <c r="BQ241" s="209"/>
      <c r="BR241" s="209"/>
      <c r="BS241" s="209"/>
      <c r="BT241" s="209"/>
      <c r="BU241" s="209"/>
      <c r="BV241" s="209"/>
      <c r="BW241" s="209"/>
      <c r="BX241" s="209"/>
      <c r="BY241" s="209"/>
      <c r="BZ241" s="209"/>
      <c r="CA241" s="209"/>
      <c r="CB241" s="209"/>
      <c r="CC241" s="209"/>
      <c r="CD241" s="209"/>
      <c r="CE241" s="209"/>
      <c r="CF241" s="209"/>
      <c r="CG241" s="209"/>
      <c r="CH241" s="209"/>
      <c r="CI241" s="209"/>
      <c r="CJ241" s="209"/>
      <c r="CK241" s="209"/>
      <c r="CL241" s="209"/>
      <c r="CM241" s="209"/>
      <c r="CN241" s="209"/>
      <c r="CO241" s="209"/>
      <c r="CP241" s="209"/>
      <c r="CQ241" s="209"/>
      <c r="CR241" s="209"/>
      <c r="CS241" s="209"/>
      <c r="CT241" s="209"/>
      <c r="CU241" s="209"/>
      <c r="CV241" s="209"/>
      <c r="CW241" s="209"/>
      <c r="CX241" s="209"/>
      <c r="CY241" s="209"/>
      <c r="CZ241" s="209"/>
      <c r="DA241" s="209"/>
      <c r="DB241" s="209"/>
      <c r="DC241" s="209"/>
      <c r="DD241" s="209"/>
      <c r="DE241" s="209"/>
      <c r="DF241" s="209"/>
      <c r="DG241" s="209"/>
      <c r="DH241" s="209"/>
      <c r="DI241" s="209"/>
      <c r="DJ241" s="209"/>
      <c r="DK241" s="209"/>
      <c r="DL241" s="209"/>
      <c r="DM241" s="209"/>
      <c r="DN241" s="209"/>
      <c r="DO241" s="209"/>
      <c r="DP241" s="209"/>
      <c r="DQ241" s="209"/>
      <c r="DR241" s="209"/>
      <c r="DS241" s="209"/>
      <c r="DT241" s="209"/>
      <c r="DU241" s="209"/>
      <c r="DV241" s="209"/>
      <c r="DW241" s="209"/>
      <c r="DX241" s="209"/>
      <c r="DY241" s="209"/>
      <c r="DZ241" s="209"/>
      <c r="EA241" s="209"/>
      <c r="EB241" s="209"/>
      <c r="EC241" s="209"/>
      <c r="ED241" s="209"/>
      <c r="EE241" s="209"/>
      <c r="EF241" s="209"/>
      <c r="EG241" s="209"/>
      <c r="EH241" s="209"/>
      <c r="EI241" s="209"/>
      <c r="EJ241" s="209"/>
      <c r="EK241" s="209"/>
      <c r="EL241" s="209"/>
      <c r="EM241" s="209"/>
      <c r="EN241" s="209"/>
      <c r="EO241" s="209"/>
      <c r="EP241" s="209"/>
      <c r="EQ241" s="209"/>
      <c r="ER241" s="209"/>
      <c r="ES241" s="209"/>
      <c r="ET241" s="209"/>
      <c r="EU241" s="209"/>
      <c r="EV241" s="209"/>
      <c r="EW241" s="209"/>
      <c r="EX241" s="209"/>
      <c r="EY241" s="209"/>
      <c r="EZ241" s="209"/>
      <c r="FA241" s="209"/>
      <c r="FB241" s="209"/>
      <c r="FC241" s="209"/>
      <c r="FD241" s="209"/>
      <c r="FE241" s="209"/>
      <c r="FF241" s="209"/>
      <c r="FG241" s="209"/>
      <c r="FH241" s="209"/>
      <c r="FI241" s="209"/>
      <c r="FJ241" s="209"/>
      <c r="FK241" s="209"/>
      <c r="FL241" s="209"/>
      <c r="FM241" s="209"/>
      <c r="FN241" s="209"/>
      <c r="FO241" s="209"/>
      <c r="FP241" s="209"/>
      <c r="FQ241" s="209"/>
      <c r="FR241" s="209"/>
      <c r="FS241" s="209"/>
      <c r="FT241" s="209"/>
      <c r="FU241" s="209"/>
      <c r="FV241" s="209"/>
      <c r="FW241" s="209"/>
      <c r="FX241" s="209"/>
      <c r="FY241" s="209"/>
      <c r="FZ241" s="209"/>
      <c r="GA241" s="209"/>
      <c r="GB241" s="209"/>
      <c r="GC241" s="209"/>
      <c r="GD241" s="209"/>
      <c r="GE241" s="209"/>
      <c r="GF241" s="209"/>
      <c r="GG241" s="209"/>
      <c r="GH241" s="209"/>
      <c r="GI241" s="209"/>
      <c r="GJ241" s="209"/>
      <c r="GK241" s="209"/>
      <c r="GL241" s="209"/>
      <c r="GM241" s="209"/>
      <c r="GN241" s="209"/>
      <c r="GO241" s="209"/>
      <c r="GP241" s="209"/>
      <c r="GQ241" s="209"/>
      <c r="GR241" s="209"/>
      <c r="GS241" s="209"/>
      <c r="GT241" s="209"/>
      <c r="GU241" s="209"/>
      <c r="GV241" s="209"/>
      <c r="GW241" s="209"/>
      <c r="GX241" s="209"/>
      <c r="GY241" s="209"/>
      <c r="GZ241" s="209"/>
      <c r="HA241" s="209"/>
      <c r="HB241" s="209"/>
      <c r="HC241" s="209"/>
      <c r="HD241" s="209"/>
      <c r="HE241" s="209"/>
      <c r="HF241" s="209"/>
      <c r="HG241" s="209"/>
      <c r="HH241" s="209"/>
      <c r="HI241" s="209"/>
      <c r="HJ241" s="209"/>
      <c r="HK241" s="209"/>
      <c r="HL241" s="209"/>
      <c r="HM241" s="209"/>
      <c r="HN241" s="209"/>
      <c r="HO241" s="209"/>
      <c r="HP241" s="209"/>
      <c r="HQ241" s="209"/>
      <c r="HR241" s="209"/>
      <c r="HS241" s="209"/>
      <c r="HT241" s="209"/>
      <c r="HU241" s="209"/>
      <c r="HV241" s="209"/>
      <c r="HW241" s="209"/>
      <c r="HX241" s="209"/>
      <c r="HY241" s="209"/>
      <c r="HZ241" s="209"/>
      <c r="IA241" s="209"/>
      <c r="IB241" s="209"/>
      <c r="IC241" s="209"/>
      <c r="ID241" s="209"/>
      <c r="IE241" s="209"/>
      <c r="IF241" s="209"/>
      <c r="IG241" s="209"/>
      <c r="IH241" s="209"/>
      <c r="II241" s="209"/>
      <c r="IJ241" s="209"/>
      <c r="IK241" s="209"/>
      <c r="IL241" s="209"/>
      <c r="IM241" s="209"/>
      <c r="IN241" s="209"/>
      <c r="IO241" s="209"/>
      <c r="IP241" s="209"/>
      <c r="IQ241" s="209"/>
      <c r="IR241" s="209"/>
      <c r="IS241" s="209"/>
    </row>
    <row r="242" s="148" customFormat="1" ht="82" customHeight="1" spans="1:253">
      <c r="A242" s="151">
        <v>236</v>
      </c>
      <c r="B242" s="123" t="s">
        <v>921</v>
      </c>
      <c r="C242" s="123" t="s">
        <v>47</v>
      </c>
      <c r="D242" s="123" t="s">
        <v>48</v>
      </c>
      <c r="E242" s="123" t="s">
        <v>866</v>
      </c>
      <c r="F242" s="191" t="s">
        <v>876</v>
      </c>
      <c r="G242" s="188">
        <v>44896</v>
      </c>
      <c r="H242" s="123" t="s">
        <v>867</v>
      </c>
      <c r="I242" s="123" t="s">
        <v>922</v>
      </c>
      <c r="J242" s="123">
        <v>31.25</v>
      </c>
      <c r="K242" s="123">
        <v>31.25</v>
      </c>
      <c r="L242" s="140"/>
      <c r="M242" s="140"/>
      <c r="N242" s="140"/>
      <c r="O242" s="201">
        <v>1</v>
      </c>
      <c r="P242" s="140">
        <v>40</v>
      </c>
      <c r="Q242" s="140">
        <v>152</v>
      </c>
      <c r="R242" s="201">
        <v>1</v>
      </c>
      <c r="S242" s="140">
        <v>3</v>
      </c>
      <c r="T242" s="208">
        <v>13</v>
      </c>
      <c r="U242" s="123" t="s">
        <v>853</v>
      </c>
      <c r="V242" s="123" t="s">
        <v>923</v>
      </c>
      <c r="W242" s="207"/>
      <c r="X242" s="117"/>
      <c r="Y242" s="209"/>
      <c r="Z242" s="209"/>
      <c r="AA242" s="209"/>
      <c r="AB242" s="209"/>
      <c r="AC242" s="209"/>
      <c r="AD242" s="209"/>
      <c r="AE242" s="209"/>
      <c r="AF242" s="209"/>
      <c r="AG242" s="209"/>
      <c r="AH242" s="209"/>
      <c r="AI242" s="209"/>
      <c r="AJ242" s="209"/>
      <c r="AK242" s="209"/>
      <c r="AL242" s="209"/>
      <c r="AM242" s="209"/>
      <c r="AN242" s="209"/>
      <c r="AO242" s="209"/>
      <c r="AP242" s="209"/>
      <c r="AQ242" s="209"/>
      <c r="AR242" s="209"/>
      <c r="AS242" s="209"/>
      <c r="AT242" s="209"/>
      <c r="AU242" s="209"/>
      <c r="AV242" s="209"/>
      <c r="AW242" s="209"/>
      <c r="AX242" s="209"/>
      <c r="AY242" s="209"/>
      <c r="AZ242" s="209"/>
      <c r="BA242" s="209"/>
      <c r="BB242" s="209"/>
      <c r="BC242" s="209"/>
      <c r="BD242" s="209"/>
      <c r="BE242" s="209"/>
      <c r="BF242" s="209"/>
      <c r="BG242" s="209"/>
      <c r="BH242" s="209"/>
      <c r="BI242" s="209"/>
      <c r="BJ242" s="209"/>
      <c r="BK242" s="209"/>
      <c r="BL242" s="209"/>
      <c r="BM242" s="209"/>
      <c r="BN242" s="209"/>
      <c r="BO242" s="209"/>
      <c r="BP242" s="209"/>
      <c r="BQ242" s="209"/>
      <c r="BR242" s="209"/>
      <c r="BS242" s="209"/>
      <c r="BT242" s="209"/>
      <c r="BU242" s="209"/>
      <c r="BV242" s="209"/>
      <c r="BW242" s="209"/>
      <c r="BX242" s="209"/>
      <c r="BY242" s="209"/>
      <c r="BZ242" s="209"/>
      <c r="CA242" s="209"/>
      <c r="CB242" s="209"/>
      <c r="CC242" s="209"/>
      <c r="CD242" s="209"/>
      <c r="CE242" s="209"/>
      <c r="CF242" s="209"/>
      <c r="CG242" s="209"/>
      <c r="CH242" s="209"/>
      <c r="CI242" s="209"/>
      <c r="CJ242" s="209"/>
      <c r="CK242" s="209"/>
      <c r="CL242" s="209"/>
      <c r="CM242" s="209"/>
      <c r="CN242" s="209"/>
      <c r="CO242" s="209"/>
      <c r="CP242" s="209"/>
      <c r="CQ242" s="209"/>
      <c r="CR242" s="209"/>
      <c r="CS242" s="209"/>
      <c r="CT242" s="209"/>
      <c r="CU242" s="209"/>
      <c r="CV242" s="209"/>
      <c r="CW242" s="209"/>
      <c r="CX242" s="209"/>
      <c r="CY242" s="209"/>
      <c r="CZ242" s="209"/>
      <c r="DA242" s="209"/>
      <c r="DB242" s="209"/>
      <c r="DC242" s="209"/>
      <c r="DD242" s="209"/>
      <c r="DE242" s="209"/>
      <c r="DF242" s="209"/>
      <c r="DG242" s="209"/>
      <c r="DH242" s="209"/>
      <c r="DI242" s="209"/>
      <c r="DJ242" s="209"/>
      <c r="DK242" s="209"/>
      <c r="DL242" s="209"/>
      <c r="DM242" s="209"/>
      <c r="DN242" s="209"/>
      <c r="DO242" s="209"/>
      <c r="DP242" s="209"/>
      <c r="DQ242" s="209"/>
      <c r="DR242" s="209"/>
      <c r="DS242" s="209"/>
      <c r="DT242" s="209"/>
      <c r="DU242" s="209"/>
      <c r="DV242" s="209"/>
      <c r="DW242" s="209"/>
      <c r="DX242" s="209"/>
      <c r="DY242" s="209"/>
      <c r="DZ242" s="209"/>
      <c r="EA242" s="209"/>
      <c r="EB242" s="209"/>
      <c r="EC242" s="209"/>
      <c r="ED242" s="209"/>
      <c r="EE242" s="209"/>
      <c r="EF242" s="209"/>
      <c r="EG242" s="209"/>
      <c r="EH242" s="209"/>
      <c r="EI242" s="209"/>
      <c r="EJ242" s="209"/>
      <c r="EK242" s="209"/>
      <c r="EL242" s="209"/>
      <c r="EM242" s="209"/>
      <c r="EN242" s="209"/>
      <c r="EO242" s="209"/>
      <c r="EP242" s="209"/>
      <c r="EQ242" s="209"/>
      <c r="ER242" s="209"/>
      <c r="ES242" s="209"/>
      <c r="ET242" s="209"/>
      <c r="EU242" s="209"/>
      <c r="EV242" s="209"/>
      <c r="EW242" s="209"/>
      <c r="EX242" s="209"/>
      <c r="EY242" s="209"/>
      <c r="EZ242" s="209"/>
      <c r="FA242" s="209"/>
      <c r="FB242" s="209"/>
      <c r="FC242" s="209"/>
      <c r="FD242" s="209"/>
      <c r="FE242" s="209"/>
      <c r="FF242" s="209"/>
      <c r="FG242" s="209"/>
      <c r="FH242" s="209"/>
      <c r="FI242" s="209"/>
      <c r="FJ242" s="209"/>
      <c r="FK242" s="209"/>
      <c r="FL242" s="209"/>
      <c r="FM242" s="209"/>
      <c r="FN242" s="209"/>
      <c r="FO242" s="209"/>
      <c r="FP242" s="209"/>
      <c r="FQ242" s="209"/>
      <c r="FR242" s="209"/>
      <c r="FS242" s="209"/>
      <c r="FT242" s="209"/>
      <c r="FU242" s="209"/>
      <c r="FV242" s="209"/>
      <c r="FW242" s="209"/>
      <c r="FX242" s="209"/>
      <c r="FY242" s="209"/>
      <c r="FZ242" s="209"/>
      <c r="GA242" s="209"/>
      <c r="GB242" s="209"/>
      <c r="GC242" s="209"/>
      <c r="GD242" s="209"/>
      <c r="GE242" s="209"/>
      <c r="GF242" s="209"/>
      <c r="GG242" s="209"/>
      <c r="GH242" s="209"/>
      <c r="GI242" s="209"/>
      <c r="GJ242" s="209"/>
      <c r="GK242" s="209"/>
      <c r="GL242" s="209"/>
      <c r="GM242" s="209"/>
      <c r="GN242" s="209"/>
      <c r="GO242" s="209"/>
      <c r="GP242" s="209"/>
      <c r="GQ242" s="209"/>
      <c r="GR242" s="209"/>
      <c r="GS242" s="209"/>
      <c r="GT242" s="209"/>
      <c r="GU242" s="209"/>
      <c r="GV242" s="209"/>
      <c r="GW242" s="209"/>
      <c r="GX242" s="209"/>
      <c r="GY242" s="209"/>
      <c r="GZ242" s="209"/>
      <c r="HA242" s="209"/>
      <c r="HB242" s="209"/>
      <c r="HC242" s="209"/>
      <c r="HD242" s="209"/>
      <c r="HE242" s="209"/>
      <c r="HF242" s="209"/>
      <c r="HG242" s="209"/>
      <c r="HH242" s="209"/>
      <c r="HI242" s="209"/>
      <c r="HJ242" s="209"/>
      <c r="HK242" s="209"/>
      <c r="HL242" s="209"/>
      <c r="HM242" s="209"/>
      <c r="HN242" s="209"/>
      <c r="HO242" s="209"/>
      <c r="HP242" s="209"/>
      <c r="HQ242" s="209"/>
      <c r="HR242" s="209"/>
      <c r="HS242" s="209"/>
      <c r="HT242" s="209"/>
      <c r="HU242" s="209"/>
      <c r="HV242" s="209"/>
      <c r="HW242" s="209"/>
      <c r="HX242" s="209"/>
      <c r="HY242" s="209"/>
      <c r="HZ242" s="209"/>
      <c r="IA242" s="209"/>
      <c r="IB242" s="209"/>
      <c r="IC242" s="209"/>
      <c r="ID242" s="209"/>
      <c r="IE242" s="209"/>
      <c r="IF242" s="209"/>
      <c r="IG242" s="209"/>
      <c r="IH242" s="209"/>
      <c r="II242" s="209"/>
      <c r="IJ242" s="209"/>
      <c r="IK242" s="209"/>
      <c r="IL242" s="209"/>
      <c r="IM242" s="209"/>
      <c r="IN242" s="209"/>
      <c r="IO242" s="209"/>
      <c r="IP242" s="209"/>
      <c r="IQ242" s="209"/>
      <c r="IR242" s="209"/>
      <c r="IS242" s="209"/>
    </row>
    <row r="243" s="148" customFormat="1" ht="98" customHeight="1" spans="1:253">
      <c r="A243" s="151">
        <v>237</v>
      </c>
      <c r="B243" s="123" t="s">
        <v>924</v>
      </c>
      <c r="C243" s="123" t="s">
        <v>47</v>
      </c>
      <c r="D243" s="123" t="s">
        <v>48</v>
      </c>
      <c r="E243" s="123" t="s">
        <v>866</v>
      </c>
      <c r="F243" s="191" t="s">
        <v>876</v>
      </c>
      <c r="G243" s="188">
        <v>44896</v>
      </c>
      <c r="H243" s="123" t="s">
        <v>867</v>
      </c>
      <c r="I243" s="123" t="s">
        <v>925</v>
      </c>
      <c r="J243" s="123">
        <v>43.75</v>
      </c>
      <c r="K243" s="123">
        <v>43.75</v>
      </c>
      <c r="L243" s="140"/>
      <c r="M243" s="140"/>
      <c r="N243" s="140"/>
      <c r="O243" s="201">
        <v>1</v>
      </c>
      <c r="P243" s="140">
        <v>74</v>
      </c>
      <c r="Q243" s="140">
        <v>221</v>
      </c>
      <c r="R243" s="201">
        <v>1</v>
      </c>
      <c r="S243" s="140">
        <v>5</v>
      </c>
      <c r="T243" s="208">
        <v>12</v>
      </c>
      <c r="U243" s="123" t="s">
        <v>853</v>
      </c>
      <c r="V243" s="123" t="s">
        <v>926</v>
      </c>
      <c r="W243" s="207"/>
      <c r="X243" s="117"/>
      <c r="Y243" s="209"/>
      <c r="Z243" s="209"/>
      <c r="AA243" s="209"/>
      <c r="AB243" s="209"/>
      <c r="AC243" s="209"/>
      <c r="AD243" s="209"/>
      <c r="AE243" s="209"/>
      <c r="AF243" s="209"/>
      <c r="AG243" s="209"/>
      <c r="AH243" s="209"/>
      <c r="AI243" s="209"/>
      <c r="AJ243" s="209"/>
      <c r="AK243" s="209"/>
      <c r="AL243" s="209"/>
      <c r="AM243" s="209"/>
      <c r="AN243" s="209"/>
      <c r="AO243" s="209"/>
      <c r="AP243" s="209"/>
      <c r="AQ243" s="209"/>
      <c r="AR243" s="209"/>
      <c r="AS243" s="209"/>
      <c r="AT243" s="209"/>
      <c r="AU243" s="209"/>
      <c r="AV243" s="209"/>
      <c r="AW243" s="209"/>
      <c r="AX243" s="209"/>
      <c r="AY243" s="209"/>
      <c r="AZ243" s="209"/>
      <c r="BA243" s="209"/>
      <c r="BB243" s="209"/>
      <c r="BC243" s="209"/>
      <c r="BD243" s="209"/>
      <c r="BE243" s="209"/>
      <c r="BF243" s="209"/>
      <c r="BG243" s="209"/>
      <c r="BH243" s="209"/>
      <c r="BI243" s="209"/>
      <c r="BJ243" s="209"/>
      <c r="BK243" s="209"/>
      <c r="BL243" s="209"/>
      <c r="BM243" s="209"/>
      <c r="BN243" s="209"/>
      <c r="BO243" s="209"/>
      <c r="BP243" s="209"/>
      <c r="BQ243" s="209"/>
      <c r="BR243" s="209"/>
      <c r="BS243" s="209"/>
      <c r="BT243" s="209"/>
      <c r="BU243" s="209"/>
      <c r="BV243" s="209"/>
      <c r="BW243" s="209"/>
      <c r="BX243" s="209"/>
      <c r="BY243" s="209"/>
      <c r="BZ243" s="209"/>
      <c r="CA243" s="209"/>
      <c r="CB243" s="209"/>
      <c r="CC243" s="209"/>
      <c r="CD243" s="209"/>
      <c r="CE243" s="209"/>
      <c r="CF243" s="209"/>
      <c r="CG243" s="209"/>
      <c r="CH243" s="209"/>
      <c r="CI243" s="209"/>
      <c r="CJ243" s="209"/>
      <c r="CK243" s="209"/>
      <c r="CL243" s="209"/>
      <c r="CM243" s="209"/>
      <c r="CN243" s="209"/>
      <c r="CO243" s="209"/>
      <c r="CP243" s="209"/>
      <c r="CQ243" s="209"/>
      <c r="CR243" s="209"/>
      <c r="CS243" s="209"/>
      <c r="CT243" s="209"/>
      <c r="CU243" s="209"/>
      <c r="CV243" s="209"/>
      <c r="CW243" s="209"/>
      <c r="CX243" s="209"/>
      <c r="CY243" s="209"/>
      <c r="CZ243" s="209"/>
      <c r="DA243" s="209"/>
      <c r="DB243" s="209"/>
      <c r="DC243" s="209"/>
      <c r="DD243" s="209"/>
      <c r="DE243" s="209"/>
      <c r="DF243" s="209"/>
      <c r="DG243" s="209"/>
      <c r="DH243" s="209"/>
      <c r="DI243" s="209"/>
      <c r="DJ243" s="209"/>
      <c r="DK243" s="209"/>
      <c r="DL243" s="209"/>
      <c r="DM243" s="209"/>
      <c r="DN243" s="209"/>
      <c r="DO243" s="209"/>
      <c r="DP243" s="209"/>
      <c r="DQ243" s="209"/>
      <c r="DR243" s="209"/>
      <c r="DS243" s="209"/>
      <c r="DT243" s="209"/>
      <c r="DU243" s="209"/>
      <c r="DV243" s="209"/>
      <c r="DW243" s="209"/>
      <c r="DX243" s="209"/>
      <c r="DY243" s="209"/>
      <c r="DZ243" s="209"/>
      <c r="EA243" s="209"/>
      <c r="EB243" s="209"/>
      <c r="EC243" s="209"/>
      <c r="ED243" s="209"/>
      <c r="EE243" s="209"/>
      <c r="EF243" s="209"/>
      <c r="EG243" s="209"/>
      <c r="EH243" s="209"/>
      <c r="EI243" s="209"/>
      <c r="EJ243" s="209"/>
      <c r="EK243" s="209"/>
      <c r="EL243" s="209"/>
      <c r="EM243" s="209"/>
      <c r="EN243" s="209"/>
      <c r="EO243" s="209"/>
      <c r="EP243" s="209"/>
      <c r="EQ243" s="209"/>
      <c r="ER243" s="209"/>
      <c r="ES243" s="209"/>
      <c r="ET243" s="209"/>
      <c r="EU243" s="209"/>
      <c r="EV243" s="209"/>
      <c r="EW243" s="209"/>
      <c r="EX243" s="209"/>
      <c r="EY243" s="209"/>
      <c r="EZ243" s="209"/>
      <c r="FA243" s="209"/>
      <c r="FB243" s="209"/>
      <c r="FC243" s="209"/>
      <c r="FD243" s="209"/>
      <c r="FE243" s="209"/>
      <c r="FF243" s="209"/>
      <c r="FG243" s="209"/>
      <c r="FH243" s="209"/>
      <c r="FI243" s="209"/>
      <c r="FJ243" s="209"/>
      <c r="FK243" s="209"/>
      <c r="FL243" s="209"/>
      <c r="FM243" s="209"/>
      <c r="FN243" s="209"/>
      <c r="FO243" s="209"/>
      <c r="FP243" s="209"/>
      <c r="FQ243" s="209"/>
      <c r="FR243" s="209"/>
      <c r="FS243" s="209"/>
      <c r="FT243" s="209"/>
      <c r="FU243" s="209"/>
      <c r="FV243" s="209"/>
      <c r="FW243" s="209"/>
      <c r="FX243" s="209"/>
      <c r="FY243" s="209"/>
      <c r="FZ243" s="209"/>
      <c r="GA243" s="209"/>
      <c r="GB243" s="209"/>
      <c r="GC243" s="209"/>
      <c r="GD243" s="209"/>
      <c r="GE243" s="209"/>
      <c r="GF243" s="209"/>
      <c r="GG243" s="209"/>
      <c r="GH243" s="209"/>
      <c r="GI243" s="209"/>
      <c r="GJ243" s="209"/>
      <c r="GK243" s="209"/>
      <c r="GL243" s="209"/>
      <c r="GM243" s="209"/>
      <c r="GN243" s="209"/>
      <c r="GO243" s="209"/>
      <c r="GP243" s="209"/>
      <c r="GQ243" s="209"/>
      <c r="GR243" s="209"/>
      <c r="GS243" s="209"/>
      <c r="GT243" s="209"/>
      <c r="GU243" s="209"/>
      <c r="GV243" s="209"/>
      <c r="GW243" s="209"/>
      <c r="GX243" s="209"/>
      <c r="GY243" s="209"/>
      <c r="GZ243" s="209"/>
      <c r="HA243" s="209"/>
      <c r="HB243" s="209"/>
      <c r="HC243" s="209"/>
      <c r="HD243" s="209"/>
      <c r="HE243" s="209"/>
      <c r="HF243" s="209"/>
      <c r="HG243" s="209"/>
      <c r="HH243" s="209"/>
      <c r="HI243" s="209"/>
      <c r="HJ243" s="209"/>
      <c r="HK243" s="209"/>
      <c r="HL243" s="209"/>
      <c r="HM243" s="209"/>
      <c r="HN243" s="209"/>
      <c r="HO243" s="209"/>
      <c r="HP243" s="209"/>
      <c r="HQ243" s="209"/>
      <c r="HR243" s="209"/>
      <c r="HS243" s="209"/>
      <c r="HT243" s="209"/>
      <c r="HU243" s="209"/>
      <c r="HV243" s="209"/>
      <c r="HW243" s="209"/>
      <c r="HX243" s="209"/>
      <c r="HY243" s="209"/>
      <c r="HZ243" s="209"/>
      <c r="IA243" s="209"/>
      <c r="IB243" s="209"/>
      <c r="IC243" s="209"/>
      <c r="ID243" s="209"/>
      <c r="IE243" s="209"/>
      <c r="IF243" s="209"/>
      <c r="IG243" s="209"/>
      <c r="IH243" s="209"/>
      <c r="II243" s="209"/>
      <c r="IJ243" s="209"/>
      <c r="IK243" s="209"/>
      <c r="IL243" s="209"/>
      <c r="IM243" s="209"/>
      <c r="IN243" s="209"/>
      <c r="IO243" s="209"/>
      <c r="IP243" s="209"/>
      <c r="IQ243" s="209"/>
      <c r="IR243" s="209"/>
      <c r="IS243" s="209"/>
    </row>
    <row r="244" s="148" customFormat="1" ht="82" customHeight="1" spans="1:253">
      <c r="A244" s="151">
        <v>238</v>
      </c>
      <c r="B244" s="123" t="s">
        <v>921</v>
      </c>
      <c r="C244" s="123" t="s">
        <v>47</v>
      </c>
      <c r="D244" s="123" t="s">
        <v>48</v>
      </c>
      <c r="E244" s="123" t="s">
        <v>866</v>
      </c>
      <c r="F244" s="191" t="s">
        <v>876</v>
      </c>
      <c r="G244" s="188">
        <v>44896</v>
      </c>
      <c r="H244" s="123" t="s">
        <v>867</v>
      </c>
      <c r="I244" s="123" t="s">
        <v>927</v>
      </c>
      <c r="J244" s="123">
        <v>31.25</v>
      </c>
      <c r="K244" s="123">
        <v>31.25</v>
      </c>
      <c r="L244" s="140"/>
      <c r="M244" s="140"/>
      <c r="N244" s="140"/>
      <c r="O244" s="201">
        <v>1</v>
      </c>
      <c r="P244" s="140">
        <v>50</v>
      </c>
      <c r="Q244" s="140">
        <v>110</v>
      </c>
      <c r="R244" s="201">
        <v>1</v>
      </c>
      <c r="S244" s="140">
        <v>3</v>
      </c>
      <c r="T244" s="208">
        <v>7</v>
      </c>
      <c r="U244" s="123" t="s">
        <v>853</v>
      </c>
      <c r="V244" s="123" t="s">
        <v>928</v>
      </c>
      <c r="W244" s="207"/>
      <c r="X244" s="117"/>
      <c r="Y244" s="209"/>
      <c r="Z244" s="209"/>
      <c r="AA244" s="209"/>
      <c r="AB244" s="209"/>
      <c r="AC244" s="209"/>
      <c r="AD244" s="209"/>
      <c r="AE244" s="209"/>
      <c r="AF244" s="209"/>
      <c r="AG244" s="209"/>
      <c r="AH244" s="209"/>
      <c r="AI244" s="209"/>
      <c r="AJ244" s="209"/>
      <c r="AK244" s="209"/>
      <c r="AL244" s="209"/>
      <c r="AM244" s="209"/>
      <c r="AN244" s="209"/>
      <c r="AO244" s="209"/>
      <c r="AP244" s="209"/>
      <c r="AQ244" s="209"/>
      <c r="AR244" s="209"/>
      <c r="AS244" s="209"/>
      <c r="AT244" s="209"/>
      <c r="AU244" s="209"/>
      <c r="AV244" s="209"/>
      <c r="AW244" s="209"/>
      <c r="AX244" s="209"/>
      <c r="AY244" s="209"/>
      <c r="AZ244" s="209"/>
      <c r="BA244" s="209"/>
      <c r="BB244" s="209"/>
      <c r="BC244" s="209"/>
      <c r="BD244" s="209"/>
      <c r="BE244" s="209"/>
      <c r="BF244" s="209"/>
      <c r="BG244" s="209"/>
      <c r="BH244" s="209"/>
      <c r="BI244" s="209"/>
      <c r="BJ244" s="209"/>
      <c r="BK244" s="209"/>
      <c r="BL244" s="209"/>
      <c r="BM244" s="209"/>
      <c r="BN244" s="209"/>
      <c r="BO244" s="209"/>
      <c r="BP244" s="209"/>
      <c r="BQ244" s="209"/>
      <c r="BR244" s="209"/>
      <c r="BS244" s="209"/>
      <c r="BT244" s="209"/>
      <c r="BU244" s="209"/>
      <c r="BV244" s="209"/>
      <c r="BW244" s="209"/>
      <c r="BX244" s="209"/>
      <c r="BY244" s="209"/>
      <c r="BZ244" s="209"/>
      <c r="CA244" s="209"/>
      <c r="CB244" s="209"/>
      <c r="CC244" s="209"/>
      <c r="CD244" s="209"/>
      <c r="CE244" s="209"/>
      <c r="CF244" s="209"/>
      <c r="CG244" s="209"/>
      <c r="CH244" s="209"/>
      <c r="CI244" s="209"/>
      <c r="CJ244" s="209"/>
      <c r="CK244" s="209"/>
      <c r="CL244" s="209"/>
      <c r="CM244" s="209"/>
      <c r="CN244" s="209"/>
      <c r="CO244" s="209"/>
      <c r="CP244" s="209"/>
      <c r="CQ244" s="209"/>
      <c r="CR244" s="209"/>
      <c r="CS244" s="209"/>
      <c r="CT244" s="209"/>
      <c r="CU244" s="209"/>
      <c r="CV244" s="209"/>
      <c r="CW244" s="209"/>
      <c r="CX244" s="209"/>
      <c r="CY244" s="209"/>
      <c r="CZ244" s="209"/>
      <c r="DA244" s="209"/>
      <c r="DB244" s="209"/>
      <c r="DC244" s="209"/>
      <c r="DD244" s="209"/>
      <c r="DE244" s="209"/>
      <c r="DF244" s="209"/>
      <c r="DG244" s="209"/>
      <c r="DH244" s="209"/>
      <c r="DI244" s="209"/>
      <c r="DJ244" s="209"/>
      <c r="DK244" s="209"/>
      <c r="DL244" s="209"/>
      <c r="DM244" s="209"/>
      <c r="DN244" s="209"/>
      <c r="DO244" s="209"/>
      <c r="DP244" s="209"/>
      <c r="DQ244" s="209"/>
      <c r="DR244" s="209"/>
      <c r="DS244" s="209"/>
      <c r="DT244" s="209"/>
      <c r="DU244" s="209"/>
      <c r="DV244" s="209"/>
      <c r="DW244" s="209"/>
      <c r="DX244" s="209"/>
      <c r="DY244" s="209"/>
      <c r="DZ244" s="209"/>
      <c r="EA244" s="209"/>
      <c r="EB244" s="209"/>
      <c r="EC244" s="209"/>
      <c r="ED244" s="209"/>
      <c r="EE244" s="209"/>
      <c r="EF244" s="209"/>
      <c r="EG244" s="209"/>
      <c r="EH244" s="209"/>
      <c r="EI244" s="209"/>
      <c r="EJ244" s="209"/>
      <c r="EK244" s="209"/>
      <c r="EL244" s="209"/>
      <c r="EM244" s="209"/>
      <c r="EN244" s="209"/>
      <c r="EO244" s="209"/>
      <c r="EP244" s="209"/>
      <c r="EQ244" s="209"/>
      <c r="ER244" s="209"/>
      <c r="ES244" s="209"/>
      <c r="ET244" s="209"/>
      <c r="EU244" s="209"/>
      <c r="EV244" s="209"/>
      <c r="EW244" s="209"/>
      <c r="EX244" s="209"/>
      <c r="EY244" s="209"/>
      <c r="EZ244" s="209"/>
      <c r="FA244" s="209"/>
      <c r="FB244" s="209"/>
      <c r="FC244" s="209"/>
      <c r="FD244" s="209"/>
      <c r="FE244" s="209"/>
      <c r="FF244" s="209"/>
      <c r="FG244" s="209"/>
      <c r="FH244" s="209"/>
      <c r="FI244" s="209"/>
      <c r="FJ244" s="209"/>
      <c r="FK244" s="209"/>
      <c r="FL244" s="209"/>
      <c r="FM244" s="209"/>
      <c r="FN244" s="209"/>
      <c r="FO244" s="209"/>
      <c r="FP244" s="209"/>
      <c r="FQ244" s="209"/>
      <c r="FR244" s="209"/>
      <c r="FS244" s="209"/>
      <c r="FT244" s="209"/>
      <c r="FU244" s="209"/>
      <c r="FV244" s="209"/>
      <c r="FW244" s="209"/>
      <c r="FX244" s="209"/>
      <c r="FY244" s="209"/>
      <c r="FZ244" s="209"/>
      <c r="GA244" s="209"/>
      <c r="GB244" s="209"/>
      <c r="GC244" s="209"/>
      <c r="GD244" s="209"/>
      <c r="GE244" s="209"/>
      <c r="GF244" s="209"/>
      <c r="GG244" s="209"/>
      <c r="GH244" s="209"/>
      <c r="GI244" s="209"/>
      <c r="GJ244" s="209"/>
      <c r="GK244" s="209"/>
      <c r="GL244" s="209"/>
      <c r="GM244" s="209"/>
      <c r="GN244" s="209"/>
      <c r="GO244" s="209"/>
      <c r="GP244" s="209"/>
      <c r="GQ244" s="209"/>
      <c r="GR244" s="209"/>
      <c r="GS244" s="209"/>
      <c r="GT244" s="209"/>
      <c r="GU244" s="209"/>
      <c r="GV244" s="209"/>
      <c r="GW244" s="209"/>
      <c r="GX244" s="209"/>
      <c r="GY244" s="209"/>
      <c r="GZ244" s="209"/>
      <c r="HA244" s="209"/>
      <c r="HB244" s="209"/>
      <c r="HC244" s="209"/>
      <c r="HD244" s="209"/>
      <c r="HE244" s="209"/>
      <c r="HF244" s="209"/>
      <c r="HG244" s="209"/>
      <c r="HH244" s="209"/>
      <c r="HI244" s="209"/>
      <c r="HJ244" s="209"/>
      <c r="HK244" s="209"/>
      <c r="HL244" s="209"/>
      <c r="HM244" s="209"/>
      <c r="HN244" s="209"/>
      <c r="HO244" s="209"/>
      <c r="HP244" s="209"/>
      <c r="HQ244" s="209"/>
      <c r="HR244" s="209"/>
      <c r="HS244" s="209"/>
      <c r="HT244" s="209"/>
      <c r="HU244" s="209"/>
      <c r="HV244" s="209"/>
      <c r="HW244" s="209"/>
      <c r="HX244" s="209"/>
      <c r="HY244" s="209"/>
      <c r="HZ244" s="209"/>
      <c r="IA244" s="209"/>
      <c r="IB244" s="209"/>
      <c r="IC244" s="209"/>
      <c r="ID244" s="209"/>
      <c r="IE244" s="209"/>
      <c r="IF244" s="209"/>
      <c r="IG244" s="209"/>
      <c r="IH244" s="209"/>
      <c r="II244" s="209"/>
      <c r="IJ244" s="209"/>
      <c r="IK244" s="209"/>
      <c r="IL244" s="209"/>
      <c r="IM244" s="209"/>
      <c r="IN244" s="209"/>
      <c r="IO244" s="209"/>
      <c r="IP244" s="209"/>
      <c r="IQ244" s="209"/>
      <c r="IR244" s="209"/>
      <c r="IS244" s="209"/>
    </row>
    <row r="245" s="148" customFormat="1" ht="82" customHeight="1" spans="1:253">
      <c r="A245" s="151">
        <v>239</v>
      </c>
      <c r="B245" s="123" t="s">
        <v>929</v>
      </c>
      <c r="C245" s="123" t="s">
        <v>47</v>
      </c>
      <c r="D245" s="123" t="s">
        <v>48</v>
      </c>
      <c r="E245" s="123" t="s">
        <v>866</v>
      </c>
      <c r="F245" s="191" t="s">
        <v>876</v>
      </c>
      <c r="G245" s="188">
        <v>44896</v>
      </c>
      <c r="H245" s="123" t="s">
        <v>867</v>
      </c>
      <c r="I245" s="123" t="s">
        <v>930</v>
      </c>
      <c r="J245" s="123">
        <v>13.75</v>
      </c>
      <c r="K245" s="123">
        <v>13.75</v>
      </c>
      <c r="L245" s="140"/>
      <c r="M245" s="140"/>
      <c r="N245" s="140"/>
      <c r="O245" s="201">
        <v>1</v>
      </c>
      <c r="P245" s="140">
        <v>43</v>
      </c>
      <c r="Q245" s="140">
        <v>130</v>
      </c>
      <c r="R245" s="201">
        <v>1</v>
      </c>
      <c r="S245" s="140">
        <v>3</v>
      </c>
      <c r="T245" s="208">
        <v>7</v>
      </c>
      <c r="U245" s="123" t="s">
        <v>853</v>
      </c>
      <c r="V245" s="123" t="s">
        <v>931</v>
      </c>
      <c r="W245" s="207"/>
      <c r="X245" s="117"/>
      <c r="Y245" s="209"/>
      <c r="Z245" s="209"/>
      <c r="AA245" s="209"/>
      <c r="AB245" s="209"/>
      <c r="AC245" s="209"/>
      <c r="AD245" s="209"/>
      <c r="AE245" s="209"/>
      <c r="AF245" s="209"/>
      <c r="AG245" s="209"/>
      <c r="AH245" s="209"/>
      <c r="AI245" s="209"/>
      <c r="AJ245" s="209"/>
      <c r="AK245" s="209"/>
      <c r="AL245" s="209"/>
      <c r="AM245" s="209"/>
      <c r="AN245" s="209"/>
      <c r="AO245" s="209"/>
      <c r="AP245" s="209"/>
      <c r="AQ245" s="209"/>
      <c r="AR245" s="209"/>
      <c r="AS245" s="209"/>
      <c r="AT245" s="209"/>
      <c r="AU245" s="209"/>
      <c r="AV245" s="209"/>
      <c r="AW245" s="209"/>
      <c r="AX245" s="209"/>
      <c r="AY245" s="209"/>
      <c r="AZ245" s="209"/>
      <c r="BA245" s="209"/>
      <c r="BB245" s="209"/>
      <c r="BC245" s="209"/>
      <c r="BD245" s="209"/>
      <c r="BE245" s="209"/>
      <c r="BF245" s="209"/>
      <c r="BG245" s="209"/>
      <c r="BH245" s="209"/>
      <c r="BI245" s="209"/>
      <c r="BJ245" s="209"/>
      <c r="BK245" s="209"/>
      <c r="BL245" s="209"/>
      <c r="BM245" s="209"/>
      <c r="BN245" s="209"/>
      <c r="BO245" s="209"/>
      <c r="BP245" s="209"/>
      <c r="BQ245" s="209"/>
      <c r="BR245" s="209"/>
      <c r="BS245" s="209"/>
      <c r="BT245" s="209"/>
      <c r="BU245" s="209"/>
      <c r="BV245" s="209"/>
      <c r="BW245" s="209"/>
      <c r="BX245" s="209"/>
      <c r="BY245" s="209"/>
      <c r="BZ245" s="209"/>
      <c r="CA245" s="209"/>
      <c r="CB245" s="209"/>
      <c r="CC245" s="209"/>
      <c r="CD245" s="209"/>
      <c r="CE245" s="209"/>
      <c r="CF245" s="209"/>
      <c r="CG245" s="209"/>
      <c r="CH245" s="209"/>
      <c r="CI245" s="209"/>
      <c r="CJ245" s="209"/>
      <c r="CK245" s="209"/>
      <c r="CL245" s="209"/>
      <c r="CM245" s="209"/>
      <c r="CN245" s="209"/>
      <c r="CO245" s="209"/>
      <c r="CP245" s="209"/>
      <c r="CQ245" s="209"/>
      <c r="CR245" s="209"/>
      <c r="CS245" s="209"/>
      <c r="CT245" s="209"/>
      <c r="CU245" s="209"/>
      <c r="CV245" s="209"/>
      <c r="CW245" s="209"/>
      <c r="CX245" s="209"/>
      <c r="CY245" s="209"/>
      <c r="CZ245" s="209"/>
      <c r="DA245" s="209"/>
      <c r="DB245" s="209"/>
      <c r="DC245" s="209"/>
      <c r="DD245" s="209"/>
      <c r="DE245" s="209"/>
      <c r="DF245" s="209"/>
      <c r="DG245" s="209"/>
      <c r="DH245" s="209"/>
      <c r="DI245" s="209"/>
      <c r="DJ245" s="209"/>
      <c r="DK245" s="209"/>
      <c r="DL245" s="209"/>
      <c r="DM245" s="209"/>
      <c r="DN245" s="209"/>
      <c r="DO245" s="209"/>
      <c r="DP245" s="209"/>
      <c r="DQ245" s="209"/>
      <c r="DR245" s="209"/>
      <c r="DS245" s="209"/>
      <c r="DT245" s="209"/>
      <c r="DU245" s="209"/>
      <c r="DV245" s="209"/>
      <c r="DW245" s="209"/>
      <c r="DX245" s="209"/>
      <c r="DY245" s="209"/>
      <c r="DZ245" s="209"/>
      <c r="EA245" s="209"/>
      <c r="EB245" s="209"/>
      <c r="EC245" s="209"/>
      <c r="ED245" s="209"/>
      <c r="EE245" s="209"/>
      <c r="EF245" s="209"/>
      <c r="EG245" s="209"/>
      <c r="EH245" s="209"/>
      <c r="EI245" s="209"/>
      <c r="EJ245" s="209"/>
      <c r="EK245" s="209"/>
      <c r="EL245" s="209"/>
      <c r="EM245" s="209"/>
      <c r="EN245" s="209"/>
      <c r="EO245" s="209"/>
      <c r="EP245" s="209"/>
      <c r="EQ245" s="209"/>
      <c r="ER245" s="209"/>
      <c r="ES245" s="209"/>
      <c r="ET245" s="209"/>
      <c r="EU245" s="209"/>
      <c r="EV245" s="209"/>
      <c r="EW245" s="209"/>
      <c r="EX245" s="209"/>
      <c r="EY245" s="209"/>
      <c r="EZ245" s="209"/>
      <c r="FA245" s="209"/>
      <c r="FB245" s="209"/>
      <c r="FC245" s="209"/>
      <c r="FD245" s="209"/>
      <c r="FE245" s="209"/>
      <c r="FF245" s="209"/>
      <c r="FG245" s="209"/>
      <c r="FH245" s="209"/>
      <c r="FI245" s="209"/>
      <c r="FJ245" s="209"/>
      <c r="FK245" s="209"/>
      <c r="FL245" s="209"/>
      <c r="FM245" s="209"/>
      <c r="FN245" s="209"/>
      <c r="FO245" s="209"/>
      <c r="FP245" s="209"/>
      <c r="FQ245" s="209"/>
      <c r="FR245" s="209"/>
      <c r="FS245" s="209"/>
      <c r="FT245" s="209"/>
      <c r="FU245" s="209"/>
      <c r="FV245" s="209"/>
      <c r="FW245" s="209"/>
      <c r="FX245" s="209"/>
      <c r="FY245" s="209"/>
      <c r="FZ245" s="209"/>
      <c r="GA245" s="209"/>
      <c r="GB245" s="209"/>
      <c r="GC245" s="209"/>
      <c r="GD245" s="209"/>
      <c r="GE245" s="209"/>
      <c r="GF245" s="209"/>
      <c r="GG245" s="209"/>
      <c r="GH245" s="209"/>
      <c r="GI245" s="209"/>
      <c r="GJ245" s="209"/>
      <c r="GK245" s="209"/>
      <c r="GL245" s="209"/>
      <c r="GM245" s="209"/>
      <c r="GN245" s="209"/>
      <c r="GO245" s="209"/>
      <c r="GP245" s="209"/>
      <c r="GQ245" s="209"/>
      <c r="GR245" s="209"/>
      <c r="GS245" s="209"/>
      <c r="GT245" s="209"/>
      <c r="GU245" s="209"/>
      <c r="GV245" s="209"/>
      <c r="GW245" s="209"/>
      <c r="GX245" s="209"/>
      <c r="GY245" s="209"/>
      <c r="GZ245" s="209"/>
      <c r="HA245" s="209"/>
      <c r="HB245" s="209"/>
      <c r="HC245" s="209"/>
      <c r="HD245" s="209"/>
      <c r="HE245" s="209"/>
      <c r="HF245" s="209"/>
      <c r="HG245" s="209"/>
      <c r="HH245" s="209"/>
      <c r="HI245" s="209"/>
      <c r="HJ245" s="209"/>
      <c r="HK245" s="209"/>
      <c r="HL245" s="209"/>
      <c r="HM245" s="209"/>
      <c r="HN245" s="209"/>
      <c r="HO245" s="209"/>
      <c r="HP245" s="209"/>
      <c r="HQ245" s="209"/>
      <c r="HR245" s="209"/>
      <c r="HS245" s="209"/>
      <c r="HT245" s="209"/>
      <c r="HU245" s="209"/>
      <c r="HV245" s="209"/>
      <c r="HW245" s="209"/>
      <c r="HX245" s="209"/>
      <c r="HY245" s="209"/>
      <c r="HZ245" s="209"/>
      <c r="IA245" s="209"/>
      <c r="IB245" s="209"/>
      <c r="IC245" s="209"/>
      <c r="ID245" s="209"/>
      <c r="IE245" s="209"/>
      <c r="IF245" s="209"/>
      <c r="IG245" s="209"/>
      <c r="IH245" s="209"/>
      <c r="II245" s="209"/>
      <c r="IJ245" s="209"/>
      <c r="IK245" s="209"/>
      <c r="IL245" s="209"/>
      <c r="IM245" s="209"/>
      <c r="IN245" s="209"/>
      <c r="IO245" s="209"/>
      <c r="IP245" s="209"/>
      <c r="IQ245" s="209"/>
      <c r="IR245" s="209"/>
      <c r="IS245" s="209"/>
    </row>
    <row r="246" s="148" customFormat="1" ht="82" customHeight="1" spans="1:253">
      <c r="A246" s="151">
        <v>240</v>
      </c>
      <c r="B246" s="123" t="s">
        <v>932</v>
      </c>
      <c r="C246" s="123" t="s">
        <v>47</v>
      </c>
      <c r="D246" s="123" t="s">
        <v>48</v>
      </c>
      <c r="E246" s="123" t="s">
        <v>866</v>
      </c>
      <c r="F246" s="191" t="s">
        <v>876</v>
      </c>
      <c r="G246" s="188">
        <v>44896</v>
      </c>
      <c r="H246" s="123" t="s">
        <v>867</v>
      </c>
      <c r="I246" s="123" t="s">
        <v>933</v>
      </c>
      <c r="J246" s="123">
        <v>17.5</v>
      </c>
      <c r="K246" s="123">
        <v>17.5</v>
      </c>
      <c r="L246" s="140"/>
      <c r="M246" s="140"/>
      <c r="N246" s="140"/>
      <c r="O246" s="201">
        <v>1</v>
      </c>
      <c r="P246" s="140">
        <v>66</v>
      </c>
      <c r="Q246" s="140">
        <v>208</v>
      </c>
      <c r="R246" s="201">
        <v>1</v>
      </c>
      <c r="S246" s="140">
        <v>3</v>
      </c>
      <c r="T246" s="208">
        <v>6</v>
      </c>
      <c r="U246" s="123" t="s">
        <v>853</v>
      </c>
      <c r="V246" s="123" t="s">
        <v>934</v>
      </c>
      <c r="W246" s="207"/>
      <c r="X246" s="117"/>
      <c r="Y246" s="209"/>
      <c r="Z246" s="209"/>
      <c r="AA246" s="209"/>
      <c r="AB246" s="209"/>
      <c r="AC246" s="209"/>
      <c r="AD246" s="209"/>
      <c r="AE246" s="209"/>
      <c r="AF246" s="209"/>
      <c r="AG246" s="209"/>
      <c r="AH246" s="209"/>
      <c r="AI246" s="209"/>
      <c r="AJ246" s="209"/>
      <c r="AK246" s="209"/>
      <c r="AL246" s="209"/>
      <c r="AM246" s="209"/>
      <c r="AN246" s="209"/>
      <c r="AO246" s="209"/>
      <c r="AP246" s="209"/>
      <c r="AQ246" s="209"/>
      <c r="AR246" s="209"/>
      <c r="AS246" s="209"/>
      <c r="AT246" s="209"/>
      <c r="AU246" s="209"/>
      <c r="AV246" s="209"/>
      <c r="AW246" s="209"/>
      <c r="AX246" s="209"/>
      <c r="AY246" s="209"/>
      <c r="AZ246" s="209"/>
      <c r="BA246" s="209"/>
      <c r="BB246" s="209"/>
      <c r="BC246" s="209"/>
      <c r="BD246" s="209"/>
      <c r="BE246" s="209"/>
      <c r="BF246" s="209"/>
      <c r="BG246" s="209"/>
      <c r="BH246" s="209"/>
      <c r="BI246" s="209"/>
      <c r="BJ246" s="209"/>
      <c r="BK246" s="209"/>
      <c r="BL246" s="209"/>
      <c r="BM246" s="209"/>
      <c r="BN246" s="209"/>
      <c r="BO246" s="209"/>
      <c r="BP246" s="209"/>
      <c r="BQ246" s="209"/>
      <c r="BR246" s="209"/>
      <c r="BS246" s="209"/>
      <c r="BT246" s="209"/>
      <c r="BU246" s="209"/>
      <c r="BV246" s="209"/>
      <c r="BW246" s="209"/>
      <c r="BX246" s="209"/>
      <c r="BY246" s="209"/>
      <c r="BZ246" s="209"/>
      <c r="CA246" s="209"/>
      <c r="CB246" s="209"/>
      <c r="CC246" s="209"/>
      <c r="CD246" s="209"/>
      <c r="CE246" s="209"/>
      <c r="CF246" s="209"/>
      <c r="CG246" s="209"/>
      <c r="CH246" s="209"/>
      <c r="CI246" s="209"/>
      <c r="CJ246" s="209"/>
      <c r="CK246" s="209"/>
      <c r="CL246" s="209"/>
      <c r="CM246" s="209"/>
      <c r="CN246" s="209"/>
      <c r="CO246" s="209"/>
      <c r="CP246" s="209"/>
      <c r="CQ246" s="209"/>
      <c r="CR246" s="209"/>
      <c r="CS246" s="209"/>
      <c r="CT246" s="209"/>
      <c r="CU246" s="209"/>
      <c r="CV246" s="209"/>
      <c r="CW246" s="209"/>
      <c r="CX246" s="209"/>
      <c r="CY246" s="209"/>
      <c r="CZ246" s="209"/>
      <c r="DA246" s="209"/>
      <c r="DB246" s="209"/>
      <c r="DC246" s="209"/>
      <c r="DD246" s="209"/>
      <c r="DE246" s="209"/>
      <c r="DF246" s="209"/>
      <c r="DG246" s="209"/>
      <c r="DH246" s="209"/>
      <c r="DI246" s="209"/>
      <c r="DJ246" s="209"/>
      <c r="DK246" s="209"/>
      <c r="DL246" s="209"/>
      <c r="DM246" s="209"/>
      <c r="DN246" s="209"/>
      <c r="DO246" s="209"/>
      <c r="DP246" s="209"/>
      <c r="DQ246" s="209"/>
      <c r="DR246" s="209"/>
      <c r="DS246" s="209"/>
      <c r="DT246" s="209"/>
      <c r="DU246" s="209"/>
      <c r="DV246" s="209"/>
      <c r="DW246" s="209"/>
      <c r="DX246" s="209"/>
      <c r="DY246" s="209"/>
      <c r="DZ246" s="209"/>
      <c r="EA246" s="209"/>
      <c r="EB246" s="209"/>
      <c r="EC246" s="209"/>
      <c r="ED246" s="209"/>
      <c r="EE246" s="209"/>
      <c r="EF246" s="209"/>
      <c r="EG246" s="209"/>
      <c r="EH246" s="209"/>
      <c r="EI246" s="209"/>
      <c r="EJ246" s="209"/>
      <c r="EK246" s="209"/>
      <c r="EL246" s="209"/>
      <c r="EM246" s="209"/>
      <c r="EN246" s="209"/>
      <c r="EO246" s="209"/>
      <c r="EP246" s="209"/>
      <c r="EQ246" s="209"/>
      <c r="ER246" s="209"/>
      <c r="ES246" s="209"/>
      <c r="ET246" s="209"/>
      <c r="EU246" s="209"/>
      <c r="EV246" s="209"/>
      <c r="EW246" s="209"/>
      <c r="EX246" s="209"/>
      <c r="EY246" s="209"/>
      <c r="EZ246" s="209"/>
      <c r="FA246" s="209"/>
      <c r="FB246" s="209"/>
      <c r="FC246" s="209"/>
      <c r="FD246" s="209"/>
      <c r="FE246" s="209"/>
      <c r="FF246" s="209"/>
      <c r="FG246" s="209"/>
      <c r="FH246" s="209"/>
      <c r="FI246" s="209"/>
      <c r="FJ246" s="209"/>
      <c r="FK246" s="209"/>
      <c r="FL246" s="209"/>
      <c r="FM246" s="209"/>
      <c r="FN246" s="209"/>
      <c r="FO246" s="209"/>
      <c r="FP246" s="209"/>
      <c r="FQ246" s="209"/>
      <c r="FR246" s="209"/>
      <c r="FS246" s="209"/>
      <c r="FT246" s="209"/>
      <c r="FU246" s="209"/>
      <c r="FV246" s="209"/>
      <c r="FW246" s="209"/>
      <c r="FX246" s="209"/>
      <c r="FY246" s="209"/>
      <c r="FZ246" s="209"/>
      <c r="GA246" s="209"/>
      <c r="GB246" s="209"/>
      <c r="GC246" s="209"/>
      <c r="GD246" s="209"/>
      <c r="GE246" s="209"/>
      <c r="GF246" s="209"/>
      <c r="GG246" s="209"/>
      <c r="GH246" s="209"/>
      <c r="GI246" s="209"/>
      <c r="GJ246" s="209"/>
      <c r="GK246" s="209"/>
      <c r="GL246" s="209"/>
      <c r="GM246" s="209"/>
      <c r="GN246" s="209"/>
      <c r="GO246" s="209"/>
      <c r="GP246" s="209"/>
      <c r="GQ246" s="209"/>
      <c r="GR246" s="209"/>
      <c r="GS246" s="209"/>
      <c r="GT246" s="209"/>
      <c r="GU246" s="209"/>
      <c r="GV246" s="209"/>
      <c r="GW246" s="209"/>
      <c r="GX246" s="209"/>
      <c r="GY246" s="209"/>
      <c r="GZ246" s="209"/>
      <c r="HA246" s="209"/>
      <c r="HB246" s="209"/>
      <c r="HC246" s="209"/>
      <c r="HD246" s="209"/>
      <c r="HE246" s="209"/>
      <c r="HF246" s="209"/>
      <c r="HG246" s="209"/>
      <c r="HH246" s="209"/>
      <c r="HI246" s="209"/>
      <c r="HJ246" s="209"/>
      <c r="HK246" s="209"/>
      <c r="HL246" s="209"/>
      <c r="HM246" s="209"/>
      <c r="HN246" s="209"/>
      <c r="HO246" s="209"/>
      <c r="HP246" s="209"/>
      <c r="HQ246" s="209"/>
      <c r="HR246" s="209"/>
      <c r="HS246" s="209"/>
      <c r="HT246" s="209"/>
      <c r="HU246" s="209"/>
      <c r="HV246" s="209"/>
      <c r="HW246" s="209"/>
      <c r="HX246" s="209"/>
      <c r="HY246" s="209"/>
      <c r="HZ246" s="209"/>
      <c r="IA246" s="209"/>
      <c r="IB246" s="209"/>
      <c r="IC246" s="209"/>
      <c r="ID246" s="209"/>
      <c r="IE246" s="209"/>
      <c r="IF246" s="209"/>
      <c r="IG246" s="209"/>
      <c r="IH246" s="209"/>
      <c r="II246" s="209"/>
      <c r="IJ246" s="209"/>
      <c r="IK246" s="209"/>
      <c r="IL246" s="209"/>
      <c r="IM246" s="209"/>
      <c r="IN246" s="209"/>
      <c r="IO246" s="209"/>
      <c r="IP246" s="209"/>
      <c r="IQ246" s="209"/>
      <c r="IR246" s="209"/>
      <c r="IS246" s="209"/>
    </row>
    <row r="247" s="148" customFormat="1" ht="113" customHeight="1" spans="1:253">
      <c r="A247" s="151">
        <v>241</v>
      </c>
      <c r="B247" s="123" t="s">
        <v>851</v>
      </c>
      <c r="C247" s="123" t="s">
        <v>47</v>
      </c>
      <c r="D247" s="123" t="s">
        <v>48</v>
      </c>
      <c r="E247" s="123" t="s">
        <v>866</v>
      </c>
      <c r="F247" s="191" t="s">
        <v>876</v>
      </c>
      <c r="G247" s="188">
        <v>44896</v>
      </c>
      <c r="H247" s="123" t="s">
        <v>867</v>
      </c>
      <c r="I247" s="123" t="s">
        <v>935</v>
      </c>
      <c r="J247" s="123">
        <v>35</v>
      </c>
      <c r="K247" s="123">
        <v>35</v>
      </c>
      <c r="L247" s="140"/>
      <c r="M247" s="140"/>
      <c r="N247" s="140"/>
      <c r="O247" s="201">
        <v>1</v>
      </c>
      <c r="P247" s="140">
        <v>109</v>
      </c>
      <c r="Q247" s="140">
        <v>316</v>
      </c>
      <c r="R247" s="201">
        <v>1</v>
      </c>
      <c r="S247" s="140">
        <v>5</v>
      </c>
      <c r="T247" s="208">
        <v>14</v>
      </c>
      <c r="U247" s="123" t="s">
        <v>853</v>
      </c>
      <c r="V247" s="123" t="s">
        <v>936</v>
      </c>
      <c r="W247" s="207"/>
      <c r="X247" s="117"/>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209"/>
      <c r="AU247" s="209"/>
      <c r="AV247" s="209"/>
      <c r="AW247" s="209"/>
      <c r="AX247" s="209"/>
      <c r="AY247" s="209"/>
      <c r="AZ247" s="209"/>
      <c r="BA247" s="209"/>
      <c r="BB247" s="209"/>
      <c r="BC247" s="209"/>
      <c r="BD247" s="209"/>
      <c r="BE247" s="209"/>
      <c r="BF247" s="209"/>
      <c r="BG247" s="209"/>
      <c r="BH247" s="209"/>
      <c r="BI247" s="209"/>
      <c r="BJ247" s="209"/>
      <c r="BK247" s="209"/>
      <c r="BL247" s="209"/>
      <c r="BM247" s="209"/>
      <c r="BN247" s="209"/>
      <c r="BO247" s="209"/>
      <c r="BP247" s="209"/>
      <c r="BQ247" s="209"/>
      <c r="BR247" s="209"/>
      <c r="BS247" s="209"/>
      <c r="BT247" s="209"/>
      <c r="BU247" s="209"/>
      <c r="BV247" s="209"/>
      <c r="BW247" s="209"/>
      <c r="BX247" s="209"/>
      <c r="BY247" s="209"/>
      <c r="BZ247" s="209"/>
      <c r="CA247" s="209"/>
      <c r="CB247" s="209"/>
      <c r="CC247" s="209"/>
      <c r="CD247" s="209"/>
      <c r="CE247" s="209"/>
      <c r="CF247" s="209"/>
      <c r="CG247" s="209"/>
      <c r="CH247" s="209"/>
      <c r="CI247" s="209"/>
      <c r="CJ247" s="209"/>
      <c r="CK247" s="209"/>
      <c r="CL247" s="209"/>
      <c r="CM247" s="209"/>
      <c r="CN247" s="209"/>
      <c r="CO247" s="209"/>
      <c r="CP247" s="209"/>
      <c r="CQ247" s="209"/>
      <c r="CR247" s="209"/>
      <c r="CS247" s="209"/>
      <c r="CT247" s="209"/>
      <c r="CU247" s="209"/>
      <c r="CV247" s="209"/>
      <c r="CW247" s="209"/>
      <c r="CX247" s="209"/>
      <c r="CY247" s="209"/>
      <c r="CZ247" s="209"/>
      <c r="DA247" s="209"/>
      <c r="DB247" s="209"/>
      <c r="DC247" s="209"/>
      <c r="DD247" s="209"/>
      <c r="DE247" s="209"/>
      <c r="DF247" s="209"/>
      <c r="DG247" s="209"/>
      <c r="DH247" s="209"/>
      <c r="DI247" s="209"/>
      <c r="DJ247" s="209"/>
      <c r="DK247" s="209"/>
      <c r="DL247" s="209"/>
      <c r="DM247" s="209"/>
      <c r="DN247" s="209"/>
      <c r="DO247" s="209"/>
      <c r="DP247" s="209"/>
      <c r="DQ247" s="209"/>
      <c r="DR247" s="209"/>
      <c r="DS247" s="209"/>
      <c r="DT247" s="209"/>
      <c r="DU247" s="209"/>
      <c r="DV247" s="209"/>
      <c r="DW247" s="209"/>
      <c r="DX247" s="209"/>
      <c r="DY247" s="209"/>
      <c r="DZ247" s="209"/>
      <c r="EA247" s="209"/>
      <c r="EB247" s="209"/>
      <c r="EC247" s="209"/>
      <c r="ED247" s="209"/>
      <c r="EE247" s="209"/>
      <c r="EF247" s="209"/>
      <c r="EG247" s="209"/>
      <c r="EH247" s="209"/>
      <c r="EI247" s="209"/>
      <c r="EJ247" s="209"/>
      <c r="EK247" s="209"/>
      <c r="EL247" s="209"/>
      <c r="EM247" s="209"/>
      <c r="EN247" s="209"/>
      <c r="EO247" s="209"/>
      <c r="EP247" s="209"/>
      <c r="EQ247" s="209"/>
      <c r="ER247" s="209"/>
      <c r="ES247" s="209"/>
      <c r="ET247" s="209"/>
      <c r="EU247" s="209"/>
      <c r="EV247" s="209"/>
      <c r="EW247" s="209"/>
      <c r="EX247" s="209"/>
      <c r="EY247" s="209"/>
      <c r="EZ247" s="209"/>
      <c r="FA247" s="209"/>
      <c r="FB247" s="209"/>
      <c r="FC247" s="209"/>
      <c r="FD247" s="209"/>
      <c r="FE247" s="209"/>
      <c r="FF247" s="209"/>
      <c r="FG247" s="209"/>
      <c r="FH247" s="209"/>
      <c r="FI247" s="209"/>
      <c r="FJ247" s="209"/>
      <c r="FK247" s="209"/>
      <c r="FL247" s="209"/>
      <c r="FM247" s="209"/>
      <c r="FN247" s="209"/>
      <c r="FO247" s="209"/>
      <c r="FP247" s="209"/>
      <c r="FQ247" s="209"/>
      <c r="FR247" s="209"/>
      <c r="FS247" s="209"/>
      <c r="FT247" s="209"/>
      <c r="FU247" s="209"/>
      <c r="FV247" s="209"/>
      <c r="FW247" s="209"/>
      <c r="FX247" s="209"/>
      <c r="FY247" s="209"/>
      <c r="FZ247" s="209"/>
      <c r="GA247" s="209"/>
      <c r="GB247" s="209"/>
      <c r="GC247" s="209"/>
      <c r="GD247" s="209"/>
      <c r="GE247" s="209"/>
      <c r="GF247" s="209"/>
      <c r="GG247" s="209"/>
      <c r="GH247" s="209"/>
      <c r="GI247" s="209"/>
      <c r="GJ247" s="209"/>
      <c r="GK247" s="209"/>
      <c r="GL247" s="209"/>
      <c r="GM247" s="209"/>
      <c r="GN247" s="209"/>
      <c r="GO247" s="209"/>
      <c r="GP247" s="209"/>
      <c r="GQ247" s="209"/>
      <c r="GR247" s="209"/>
      <c r="GS247" s="209"/>
      <c r="GT247" s="209"/>
      <c r="GU247" s="209"/>
      <c r="GV247" s="209"/>
      <c r="GW247" s="209"/>
      <c r="GX247" s="209"/>
      <c r="GY247" s="209"/>
      <c r="GZ247" s="209"/>
      <c r="HA247" s="209"/>
      <c r="HB247" s="209"/>
      <c r="HC247" s="209"/>
      <c r="HD247" s="209"/>
      <c r="HE247" s="209"/>
      <c r="HF247" s="209"/>
      <c r="HG247" s="209"/>
      <c r="HH247" s="209"/>
      <c r="HI247" s="209"/>
      <c r="HJ247" s="209"/>
      <c r="HK247" s="209"/>
      <c r="HL247" s="209"/>
      <c r="HM247" s="209"/>
      <c r="HN247" s="209"/>
      <c r="HO247" s="209"/>
      <c r="HP247" s="209"/>
      <c r="HQ247" s="209"/>
      <c r="HR247" s="209"/>
      <c r="HS247" s="209"/>
      <c r="HT247" s="209"/>
      <c r="HU247" s="209"/>
      <c r="HV247" s="209"/>
      <c r="HW247" s="209"/>
      <c r="HX247" s="209"/>
      <c r="HY247" s="209"/>
      <c r="HZ247" s="209"/>
      <c r="IA247" s="209"/>
      <c r="IB247" s="209"/>
      <c r="IC247" s="209"/>
      <c r="ID247" s="209"/>
      <c r="IE247" s="209"/>
      <c r="IF247" s="209"/>
      <c r="IG247" s="209"/>
      <c r="IH247" s="209"/>
      <c r="II247" s="209"/>
      <c r="IJ247" s="209"/>
      <c r="IK247" s="209"/>
      <c r="IL247" s="209"/>
      <c r="IM247" s="209"/>
      <c r="IN247" s="209"/>
      <c r="IO247" s="209"/>
      <c r="IP247" s="209"/>
      <c r="IQ247" s="209"/>
      <c r="IR247" s="209"/>
      <c r="IS247" s="209"/>
    </row>
    <row r="248" s="148" customFormat="1" ht="82" customHeight="1" spans="1:253">
      <c r="A248" s="151">
        <v>242</v>
      </c>
      <c r="B248" s="123" t="s">
        <v>937</v>
      </c>
      <c r="C248" s="123" t="s">
        <v>118</v>
      </c>
      <c r="D248" s="123" t="s">
        <v>48</v>
      </c>
      <c r="E248" s="123" t="s">
        <v>866</v>
      </c>
      <c r="F248" s="191" t="s">
        <v>876</v>
      </c>
      <c r="G248" s="188">
        <v>44896</v>
      </c>
      <c r="H248" s="123" t="s">
        <v>867</v>
      </c>
      <c r="I248" s="123" t="s">
        <v>938</v>
      </c>
      <c r="J248" s="123">
        <v>15</v>
      </c>
      <c r="K248" s="123">
        <v>15</v>
      </c>
      <c r="L248" s="140"/>
      <c r="M248" s="140"/>
      <c r="N248" s="140"/>
      <c r="O248" s="201">
        <v>1</v>
      </c>
      <c r="P248" s="140">
        <v>485</v>
      </c>
      <c r="Q248" s="140">
        <v>1700</v>
      </c>
      <c r="R248" s="201">
        <v>1</v>
      </c>
      <c r="S248" s="140">
        <v>31</v>
      </c>
      <c r="T248" s="208">
        <v>81</v>
      </c>
      <c r="U248" s="123" t="s">
        <v>939</v>
      </c>
      <c r="V248" s="123" t="s">
        <v>940</v>
      </c>
      <c r="W248" s="207"/>
      <c r="X248" s="117"/>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209"/>
      <c r="BG248" s="209"/>
      <c r="BH248" s="209"/>
      <c r="BI248" s="209"/>
      <c r="BJ248" s="209"/>
      <c r="BK248" s="209"/>
      <c r="BL248" s="209"/>
      <c r="BM248" s="209"/>
      <c r="BN248" s="209"/>
      <c r="BO248" s="209"/>
      <c r="BP248" s="209"/>
      <c r="BQ248" s="209"/>
      <c r="BR248" s="209"/>
      <c r="BS248" s="209"/>
      <c r="BT248" s="209"/>
      <c r="BU248" s="209"/>
      <c r="BV248" s="209"/>
      <c r="BW248" s="209"/>
      <c r="BX248" s="209"/>
      <c r="BY248" s="209"/>
      <c r="BZ248" s="209"/>
      <c r="CA248" s="209"/>
      <c r="CB248" s="209"/>
      <c r="CC248" s="209"/>
      <c r="CD248" s="209"/>
      <c r="CE248" s="209"/>
      <c r="CF248" s="209"/>
      <c r="CG248" s="209"/>
      <c r="CH248" s="209"/>
      <c r="CI248" s="209"/>
      <c r="CJ248" s="209"/>
      <c r="CK248" s="209"/>
      <c r="CL248" s="209"/>
      <c r="CM248" s="209"/>
      <c r="CN248" s="209"/>
      <c r="CO248" s="209"/>
      <c r="CP248" s="209"/>
      <c r="CQ248" s="209"/>
      <c r="CR248" s="209"/>
      <c r="CS248" s="209"/>
      <c r="CT248" s="209"/>
      <c r="CU248" s="209"/>
      <c r="CV248" s="209"/>
      <c r="CW248" s="209"/>
      <c r="CX248" s="209"/>
      <c r="CY248" s="209"/>
      <c r="CZ248" s="209"/>
      <c r="DA248" s="209"/>
      <c r="DB248" s="209"/>
      <c r="DC248" s="209"/>
      <c r="DD248" s="209"/>
      <c r="DE248" s="209"/>
      <c r="DF248" s="209"/>
      <c r="DG248" s="209"/>
      <c r="DH248" s="209"/>
      <c r="DI248" s="209"/>
      <c r="DJ248" s="209"/>
      <c r="DK248" s="209"/>
      <c r="DL248" s="209"/>
      <c r="DM248" s="209"/>
      <c r="DN248" s="209"/>
      <c r="DO248" s="209"/>
      <c r="DP248" s="209"/>
      <c r="DQ248" s="209"/>
      <c r="DR248" s="209"/>
      <c r="DS248" s="209"/>
      <c r="DT248" s="209"/>
      <c r="DU248" s="209"/>
      <c r="DV248" s="209"/>
      <c r="DW248" s="209"/>
      <c r="DX248" s="209"/>
      <c r="DY248" s="209"/>
      <c r="DZ248" s="209"/>
      <c r="EA248" s="209"/>
      <c r="EB248" s="209"/>
      <c r="EC248" s="209"/>
      <c r="ED248" s="209"/>
      <c r="EE248" s="209"/>
      <c r="EF248" s="209"/>
      <c r="EG248" s="209"/>
      <c r="EH248" s="209"/>
      <c r="EI248" s="209"/>
      <c r="EJ248" s="209"/>
      <c r="EK248" s="209"/>
      <c r="EL248" s="209"/>
      <c r="EM248" s="209"/>
      <c r="EN248" s="209"/>
      <c r="EO248" s="209"/>
      <c r="EP248" s="209"/>
      <c r="EQ248" s="209"/>
      <c r="ER248" s="209"/>
      <c r="ES248" s="209"/>
      <c r="ET248" s="209"/>
      <c r="EU248" s="209"/>
      <c r="EV248" s="209"/>
      <c r="EW248" s="209"/>
      <c r="EX248" s="209"/>
      <c r="EY248" s="209"/>
      <c r="EZ248" s="209"/>
      <c r="FA248" s="209"/>
      <c r="FB248" s="209"/>
      <c r="FC248" s="209"/>
      <c r="FD248" s="209"/>
      <c r="FE248" s="209"/>
      <c r="FF248" s="209"/>
      <c r="FG248" s="209"/>
      <c r="FH248" s="209"/>
      <c r="FI248" s="209"/>
      <c r="FJ248" s="209"/>
      <c r="FK248" s="209"/>
      <c r="FL248" s="209"/>
      <c r="FM248" s="209"/>
      <c r="FN248" s="209"/>
      <c r="FO248" s="209"/>
      <c r="FP248" s="209"/>
      <c r="FQ248" s="209"/>
      <c r="FR248" s="209"/>
      <c r="FS248" s="209"/>
      <c r="FT248" s="209"/>
      <c r="FU248" s="209"/>
      <c r="FV248" s="209"/>
      <c r="FW248" s="209"/>
      <c r="FX248" s="209"/>
      <c r="FY248" s="209"/>
      <c r="FZ248" s="209"/>
      <c r="GA248" s="209"/>
      <c r="GB248" s="209"/>
      <c r="GC248" s="209"/>
      <c r="GD248" s="209"/>
      <c r="GE248" s="209"/>
      <c r="GF248" s="209"/>
      <c r="GG248" s="209"/>
      <c r="GH248" s="209"/>
      <c r="GI248" s="209"/>
      <c r="GJ248" s="209"/>
      <c r="GK248" s="209"/>
      <c r="GL248" s="209"/>
      <c r="GM248" s="209"/>
      <c r="GN248" s="209"/>
      <c r="GO248" s="209"/>
      <c r="GP248" s="209"/>
      <c r="GQ248" s="209"/>
      <c r="GR248" s="209"/>
      <c r="GS248" s="209"/>
      <c r="GT248" s="209"/>
      <c r="GU248" s="209"/>
      <c r="GV248" s="209"/>
      <c r="GW248" s="209"/>
      <c r="GX248" s="209"/>
      <c r="GY248" s="209"/>
      <c r="GZ248" s="209"/>
      <c r="HA248" s="209"/>
      <c r="HB248" s="209"/>
      <c r="HC248" s="209"/>
      <c r="HD248" s="209"/>
      <c r="HE248" s="209"/>
      <c r="HF248" s="209"/>
      <c r="HG248" s="209"/>
      <c r="HH248" s="209"/>
      <c r="HI248" s="209"/>
      <c r="HJ248" s="209"/>
      <c r="HK248" s="209"/>
      <c r="HL248" s="209"/>
      <c r="HM248" s="209"/>
      <c r="HN248" s="209"/>
      <c r="HO248" s="209"/>
      <c r="HP248" s="209"/>
      <c r="HQ248" s="209"/>
      <c r="HR248" s="209"/>
      <c r="HS248" s="209"/>
      <c r="HT248" s="209"/>
      <c r="HU248" s="209"/>
      <c r="HV248" s="209"/>
      <c r="HW248" s="209"/>
      <c r="HX248" s="209"/>
      <c r="HY248" s="209"/>
      <c r="HZ248" s="209"/>
      <c r="IA248" s="209"/>
      <c r="IB248" s="209"/>
      <c r="IC248" s="209"/>
      <c r="ID248" s="209"/>
      <c r="IE248" s="209"/>
      <c r="IF248" s="209"/>
      <c r="IG248" s="209"/>
      <c r="IH248" s="209"/>
      <c r="II248" s="209"/>
      <c r="IJ248" s="209"/>
      <c r="IK248" s="209"/>
      <c r="IL248" s="209"/>
      <c r="IM248" s="209"/>
      <c r="IN248" s="209"/>
      <c r="IO248" s="209"/>
      <c r="IP248" s="209"/>
      <c r="IQ248" s="209"/>
      <c r="IR248" s="209"/>
      <c r="IS248" s="209"/>
    </row>
    <row r="249" s="148" customFormat="1" ht="82" customHeight="1" spans="1:253">
      <c r="A249" s="151">
        <v>243</v>
      </c>
      <c r="B249" s="123" t="s">
        <v>941</v>
      </c>
      <c r="C249" s="123" t="s">
        <v>92</v>
      </c>
      <c r="D249" s="123" t="s">
        <v>48</v>
      </c>
      <c r="E249" s="123" t="s">
        <v>866</v>
      </c>
      <c r="F249" s="191" t="s">
        <v>942</v>
      </c>
      <c r="G249" s="188">
        <v>44896</v>
      </c>
      <c r="H249" s="123" t="s">
        <v>867</v>
      </c>
      <c r="I249" s="123" t="s">
        <v>943</v>
      </c>
      <c r="J249" s="123">
        <v>50</v>
      </c>
      <c r="K249" s="123">
        <v>50</v>
      </c>
      <c r="L249" s="140"/>
      <c r="M249" s="140"/>
      <c r="N249" s="140"/>
      <c r="O249" s="201">
        <v>1</v>
      </c>
      <c r="P249" s="140">
        <v>485</v>
      </c>
      <c r="Q249" s="140">
        <v>1700</v>
      </c>
      <c r="R249" s="201">
        <v>1</v>
      </c>
      <c r="S249" s="140">
        <v>31</v>
      </c>
      <c r="T249" s="208">
        <v>81</v>
      </c>
      <c r="U249" s="123" t="s">
        <v>869</v>
      </c>
      <c r="V249" s="123" t="s">
        <v>881</v>
      </c>
      <c r="W249" s="207"/>
      <c r="X249" s="117"/>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U249" s="209"/>
      <c r="AV249" s="209"/>
      <c r="AW249" s="209"/>
      <c r="AX249" s="209"/>
      <c r="AY249" s="209"/>
      <c r="AZ249" s="209"/>
      <c r="BA249" s="209"/>
      <c r="BB249" s="209"/>
      <c r="BC249" s="209"/>
      <c r="BD249" s="209"/>
      <c r="BE249" s="209"/>
      <c r="BF249" s="209"/>
      <c r="BG249" s="209"/>
      <c r="BH249" s="209"/>
      <c r="BI249" s="209"/>
      <c r="BJ249" s="209"/>
      <c r="BK249" s="209"/>
      <c r="BL249" s="209"/>
      <c r="BM249" s="209"/>
      <c r="BN249" s="209"/>
      <c r="BO249" s="209"/>
      <c r="BP249" s="209"/>
      <c r="BQ249" s="209"/>
      <c r="BR249" s="209"/>
      <c r="BS249" s="209"/>
      <c r="BT249" s="209"/>
      <c r="BU249" s="209"/>
      <c r="BV249" s="209"/>
      <c r="BW249" s="209"/>
      <c r="BX249" s="209"/>
      <c r="BY249" s="209"/>
      <c r="BZ249" s="209"/>
      <c r="CA249" s="209"/>
      <c r="CB249" s="209"/>
      <c r="CC249" s="209"/>
      <c r="CD249" s="209"/>
      <c r="CE249" s="209"/>
      <c r="CF249" s="209"/>
      <c r="CG249" s="209"/>
      <c r="CH249" s="209"/>
      <c r="CI249" s="209"/>
      <c r="CJ249" s="209"/>
      <c r="CK249" s="209"/>
      <c r="CL249" s="209"/>
      <c r="CM249" s="209"/>
      <c r="CN249" s="209"/>
      <c r="CO249" s="209"/>
      <c r="CP249" s="209"/>
      <c r="CQ249" s="209"/>
      <c r="CR249" s="209"/>
      <c r="CS249" s="209"/>
      <c r="CT249" s="209"/>
      <c r="CU249" s="209"/>
      <c r="CV249" s="209"/>
      <c r="CW249" s="209"/>
      <c r="CX249" s="209"/>
      <c r="CY249" s="209"/>
      <c r="CZ249" s="209"/>
      <c r="DA249" s="209"/>
      <c r="DB249" s="209"/>
      <c r="DC249" s="209"/>
      <c r="DD249" s="209"/>
      <c r="DE249" s="209"/>
      <c r="DF249" s="209"/>
      <c r="DG249" s="209"/>
      <c r="DH249" s="209"/>
      <c r="DI249" s="209"/>
      <c r="DJ249" s="209"/>
      <c r="DK249" s="209"/>
      <c r="DL249" s="209"/>
      <c r="DM249" s="209"/>
      <c r="DN249" s="209"/>
      <c r="DO249" s="209"/>
      <c r="DP249" s="209"/>
      <c r="DQ249" s="209"/>
      <c r="DR249" s="209"/>
      <c r="DS249" s="209"/>
      <c r="DT249" s="209"/>
      <c r="DU249" s="209"/>
      <c r="DV249" s="209"/>
      <c r="DW249" s="209"/>
      <c r="DX249" s="209"/>
      <c r="DY249" s="209"/>
      <c r="DZ249" s="209"/>
      <c r="EA249" s="209"/>
      <c r="EB249" s="209"/>
      <c r="EC249" s="209"/>
      <c r="ED249" s="209"/>
      <c r="EE249" s="209"/>
      <c r="EF249" s="209"/>
      <c r="EG249" s="209"/>
      <c r="EH249" s="209"/>
      <c r="EI249" s="209"/>
      <c r="EJ249" s="209"/>
      <c r="EK249" s="209"/>
      <c r="EL249" s="209"/>
      <c r="EM249" s="209"/>
      <c r="EN249" s="209"/>
      <c r="EO249" s="209"/>
      <c r="EP249" s="209"/>
      <c r="EQ249" s="209"/>
      <c r="ER249" s="209"/>
      <c r="ES249" s="209"/>
      <c r="ET249" s="209"/>
      <c r="EU249" s="209"/>
      <c r="EV249" s="209"/>
      <c r="EW249" s="209"/>
      <c r="EX249" s="209"/>
      <c r="EY249" s="209"/>
      <c r="EZ249" s="209"/>
      <c r="FA249" s="209"/>
      <c r="FB249" s="209"/>
      <c r="FC249" s="209"/>
      <c r="FD249" s="209"/>
      <c r="FE249" s="209"/>
      <c r="FF249" s="209"/>
      <c r="FG249" s="209"/>
      <c r="FH249" s="209"/>
      <c r="FI249" s="209"/>
      <c r="FJ249" s="209"/>
      <c r="FK249" s="209"/>
      <c r="FL249" s="209"/>
      <c r="FM249" s="209"/>
      <c r="FN249" s="209"/>
      <c r="FO249" s="209"/>
      <c r="FP249" s="209"/>
      <c r="FQ249" s="209"/>
      <c r="FR249" s="209"/>
      <c r="FS249" s="209"/>
      <c r="FT249" s="209"/>
      <c r="FU249" s="209"/>
      <c r="FV249" s="209"/>
      <c r="FW249" s="209"/>
      <c r="FX249" s="209"/>
      <c r="FY249" s="209"/>
      <c r="FZ249" s="209"/>
      <c r="GA249" s="209"/>
      <c r="GB249" s="209"/>
      <c r="GC249" s="209"/>
      <c r="GD249" s="209"/>
      <c r="GE249" s="209"/>
      <c r="GF249" s="209"/>
      <c r="GG249" s="209"/>
      <c r="GH249" s="209"/>
      <c r="GI249" s="209"/>
      <c r="GJ249" s="209"/>
      <c r="GK249" s="209"/>
      <c r="GL249" s="209"/>
      <c r="GM249" s="209"/>
      <c r="GN249" s="209"/>
      <c r="GO249" s="209"/>
      <c r="GP249" s="209"/>
      <c r="GQ249" s="209"/>
      <c r="GR249" s="209"/>
      <c r="GS249" s="209"/>
      <c r="GT249" s="209"/>
      <c r="GU249" s="209"/>
      <c r="GV249" s="209"/>
      <c r="GW249" s="209"/>
      <c r="GX249" s="209"/>
      <c r="GY249" s="209"/>
      <c r="GZ249" s="209"/>
      <c r="HA249" s="209"/>
      <c r="HB249" s="209"/>
      <c r="HC249" s="209"/>
      <c r="HD249" s="209"/>
      <c r="HE249" s="209"/>
      <c r="HF249" s="209"/>
      <c r="HG249" s="209"/>
      <c r="HH249" s="209"/>
      <c r="HI249" s="209"/>
      <c r="HJ249" s="209"/>
      <c r="HK249" s="209"/>
      <c r="HL249" s="209"/>
      <c r="HM249" s="209"/>
      <c r="HN249" s="209"/>
      <c r="HO249" s="209"/>
      <c r="HP249" s="209"/>
      <c r="HQ249" s="209"/>
      <c r="HR249" s="209"/>
      <c r="HS249" s="209"/>
      <c r="HT249" s="209"/>
      <c r="HU249" s="209"/>
      <c r="HV249" s="209"/>
      <c r="HW249" s="209"/>
      <c r="HX249" s="209"/>
      <c r="HY249" s="209"/>
      <c r="HZ249" s="209"/>
      <c r="IA249" s="209"/>
      <c r="IB249" s="209"/>
      <c r="IC249" s="209"/>
      <c r="ID249" s="209"/>
      <c r="IE249" s="209"/>
      <c r="IF249" s="209"/>
      <c r="IG249" s="209"/>
      <c r="IH249" s="209"/>
      <c r="II249" s="209"/>
      <c r="IJ249" s="209"/>
      <c r="IK249" s="209"/>
      <c r="IL249" s="209"/>
      <c r="IM249" s="209"/>
      <c r="IN249" s="209"/>
      <c r="IO249" s="209"/>
      <c r="IP249" s="209"/>
      <c r="IQ249" s="209"/>
      <c r="IR249" s="209"/>
      <c r="IS249" s="209"/>
    </row>
    <row r="250" s="148" customFormat="1" ht="157" customHeight="1" spans="1:253">
      <c r="A250" s="151">
        <v>244</v>
      </c>
      <c r="B250" s="192" t="s">
        <v>944</v>
      </c>
      <c r="C250" s="192" t="s">
        <v>92</v>
      </c>
      <c r="D250" s="192" t="s">
        <v>48</v>
      </c>
      <c r="E250" s="123" t="s">
        <v>866</v>
      </c>
      <c r="F250" s="191" t="s">
        <v>876</v>
      </c>
      <c r="G250" s="193">
        <v>44713</v>
      </c>
      <c r="H250" s="123" t="s">
        <v>867</v>
      </c>
      <c r="I250" s="123" t="s">
        <v>945</v>
      </c>
      <c r="J250" s="123">
        <v>20</v>
      </c>
      <c r="K250" s="123">
        <v>20</v>
      </c>
      <c r="L250" s="140"/>
      <c r="M250" s="140"/>
      <c r="N250" s="140"/>
      <c r="O250" s="201">
        <v>1</v>
      </c>
      <c r="P250" s="140">
        <v>485</v>
      </c>
      <c r="Q250" s="140">
        <v>1700</v>
      </c>
      <c r="R250" s="201">
        <v>1</v>
      </c>
      <c r="S250" s="140">
        <v>31</v>
      </c>
      <c r="T250" s="208">
        <v>81</v>
      </c>
      <c r="U250" s="123" t="s">
        <v>946</v>
      </c>
      <c r="V250" s="123" t="s">
        <v>947</v>
      </c>
      <c r="W250" s="207"/>
      <c r="X250" s="117"/>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209"/>
      <c r="CF250" s="209"/>
      <c r="CG250" s="209"/>
      <c r="CH250" s="209"/>
      <c r="CI250" s="209"/>
      <c r="CJ250" s="209"/>
      <c r="CK250" s="209"/>
      <c r="CL250" s="209"/>
      <c r="CM250" s="209"/>
      <c r="CN250" s="209"/>
      <c r="CO250" s="209"/>
      <c r="CP250" s="209"/>
      <c r="CQ250" s="209"/>
      <c r="CR250" s="209"/>
      <c r="CS250" s="209"/>
      <c r="CT250" s="209"/>
      <c r="CU250" s="209"/>
      <c r="CV250" s="209"/>
      <c r="CW250" s="209"/>
      <c r="CX250" s="209"/>
      <c r="CY250" s="209"/>
      <c r="CZ250" s="209"/>
      <c r="DA250" s="209"/>
      <c r="DB250" s="209"/>
      <c r="DC250" s="209"/>
      <c r="DD250" s="209"/>
      <c r="DE250" s="209"/>
      <c r="DF250" s="209"/>
      <c r="DG250" s="209"/>
      <c r="DH250" s="209"/>
      <c r="DI250" s="209"/>
      <c r="DJ250" s="209"/>
      <c r="DK250" s="209"/>
      <c r="DL250" s="209"/>
      <c r="DM250" s="209"/>
      <c r="DN250" s="209"/>
      <c r="DO250" s="209"/>
      <c r="DP250" s="209"/>
      <c r="DQ250" s="209"/>
      <c r="DR250" s="209"/>
      <c r="DS250" s="209"/>
      <c r="DT250" s="209"/>
      <c r="DU250" s="209"/>
      <c r="DV250" s="209"/>
      <c r="DW250" s="209"/>
      <c r="DX250" s="209"/>
      <c r="DY250" s="209"/>
      <c r="DZ250" s="209"/>
      <c r="EA250" s="209"/>
      <c r="EB250" s="209"/>
      <c r="EC250" s="209"/>
      <c r="ED250" s="209"/>
      <c r="EE250" s="209"/>
      <c r="EF250" s="209"/>
      <c r="EG250" s="209"/>
      <c r="EH250" s="209"/>
      <c r="EI250" s="209"/>
      <c r="EJ250" s="209"/>
      <c r="EK250" s="209"/>
      <c r="EL250" s="209"/>
      <c r="EM250" s="209"/>
      <c r="EN250" s="209"/>
      <c r="EO250" s="209"/>
      <c r="EP250" s="209"/>
      <c r="EQ250" s="209"/>
      <c r="ER250" s="209"/>
      <c r="ES250" s="209"/>
      <c r="ET250" s="209"/>
      <c r="EU250" s="209"/>
      <c r="EV250" s="209"/>
      <c r="EW250" s="209"/>
      <c r="EX250" s="209"/>
      <c r="EY250" s="209"/>
      <c r="EZ250" s="209"/>
      <c r="FA250" s="209"/>
      <c r="FB250" s="209"/>
      <c r="FC250" s="209"/>
      <c r="FD250" s="209"/>
      <c r="FE250" s="209"/>
      <c r="FF250" s="209"/>
      <c r="FG250" s="209"/>
      <c r="FH250" s="209"/>
      <c r="FI250" s="209"/>
      <c r="FJ250" s="209"/>
      <c r="FK250" s="209"/>
      <c r="FL250" s="209"/>
      <c r="FM250" s="209"/>
      <c r="FN250" s="209"/>
      <c r="FO250" s="209"/>
      <c r="FP250" s="209"/>
      <c r="FQ250" s="209"/>
      <c r="FR250" s="209"/>
      <c r="FS250" s="209"/>
      <c r="FT250" s="209"/>
      <c r="FU250" s="209"/>
      <c r="FV250" s="209"/>
      <c r="FW250" s="209"/>
      <c r="FX250" s="209"/>
      <c r="FY250" s="209"/>
      <c r="FZ250" s="209"/>
      <c r="GA250" s="209"/>
      <c r="GB250" s="209"/>
      <c r="GC250" s="209"/>
      <c r="GD250" s="209"/>
      <c r="GE250" s="209"/>
      <c r="GF250" s="209"/>
      <c r="GG250" s="209"/>
      <c r="GH250" s="209"/>
      <c r="GI250" s="209"/>
      <c r="GJ250" s="209"/>
      <c r="GK250" s="209"/>
      <c r="GL250" s="209"/>
      <c r="GM250" s="209"/>
      <c r="GN250" s="209"/>
      <c r="GO250" s="209"/>
      <c r="GP250" s="209"/>
      <c r="GQ250" s="209"/>
      <c r="GR250" s="209"/>
      <c r="GS250" s="209"/>
      <c r="GT250" s="209"/>
      <c r="GU250" s="209"/>
      <c r="GV250" s="209"/>
      <c r="GW250" s="209"/>
      <c r="GX250" s="209"/>
      <c r="GY250" s="209"/>
      <c r="GZ250" s="209"/>
      <c r="HA250" s="209"/>
      <c r="HB250" s="209"/>
      <c r="HC250" s="209"/>
      <c r="HD250" s="209"/>
      <c r="HE250" s="209"/>
      <c r="HF250" s="209"/>
      <c r="HG250" s="209"/>
      <c r="HH250" s="209"/>
      <c r="HI250" s="209"/>
      <c r="HJ250" s="209"/>
      <c r="HK250" s="209"/>
      <c r="HL250" s="209"/>
      <c r="HM250" s="209"/>
      <c r="HN250" s="209"/>
      <c r="HO250" s="209"/>
      <c r="HP250" s="209"/>
      <c r="HQ250" s="209"/>
      <c r="HR250" s="209"/>
      <c r="HS250" s="209"/>
      <c r="HT250" s="209"/>
      <c r="HU250" s="209"/>
      <c r="HV250" s="209"/>
      <c r="HW250" s="209"/>
      <c r="HX250" s="209"/>
      <c r="HY250" s="209"/>
      <c r="HZ250" s="209"/>
      <c r="IA250" s="209"/>
      <c r="IB250" s="209"/>
      <c r="IC250" s="209"/>
      <c r="ID250" s="209"/>
      <c r="IE250" s="209"/>
      <c r="IF250" s="209"/>
      <c r="IG250" s="209"/>
      <c r="IH250" s="209"/>
      <c r="II250" s="209"/>
      <c r="IJ250" s="209"/>
      <c r="IK250" s="209"/>
      <c r="IL250" s="209"/>
      <c r="IM250" s="209"/>
      <c r="IN250" s="209"/>
      <c r="IO250" s="209"/>
      <c r="IP250" s="209"/>
      <c r="IQ250" s="209"/>
      <c r="IR250" s="209"/>
      <c r="IS250" s="209"/>
    </row>
    <row r="251" s="148" customFormat="1" ht="157" customHeight="1" spans="1:253">
      <c r="A251" s="151">
        <v>245</v>
      </c>
      <c r="B251" s="123" t="s">
        <v>948</v>
      </c>
      <c r="C251" s="123" t="s">
        <v>92</v>
      </c>
      <c r="D251" s="123" t="s">
        <v>48</v>
      </c>
      <c r="E251" s="123" t="s">
        <v>866</v>
      </c>
      <c r="F251" s="190" t="s">
        <v>876</v>
      </c>
      <c r="G251" s="190" t="s">
        <v>949</v>
      </c>
      <c r="H251" s="123" t="s">
        <v>867</v>
      </c>
      <c r="I251" s="123" t="s">
        <v>950</v>
      </c>
      <c r="J251" s="123">
        <v>10</v>
      </c>
      <c r="K251" s="123">
        <v>10</v>
      </c>
      <c r="L251" s="123"/>
      <c r="M251" s="123"/>
      <c r="N251" s="123"/>
      <c r="O251" s="201">
        <v>1</v>
      </c>
      <c r="P251" s="201">
        <v>485</v>
      </c>
      <c r="Q251" s="201">
        <v>1700</v>
      </c>
      <c r="R251" s="201">
        <v>1</v>
      </c>
      <c r="S251" s="201">
        <v>31</v>
      </c>
      <c r="T251" s="201">
        <v>81</v>
      </c>
      <c r="U251" s="123" t="s">
        <v>869</v>
      </c>
      <c r="V251" s="123" t="s">
        <v>870</v>
      </c>
      <c r="W251" s="207"/>
      <c r="X251" s="117"/>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209"/>
      <c r="AU251" s="209"/>
      <c r="AV251" s="209"/>
      <c r="AW251" s="209"/>
      <c r="AX251" s="209"/>
      <c r="AY251" s="209"/>
      <c r="AZ251" s="209"/>
      <c r="BA251" s="209"/>
      <c r="BB251" s="209"/>
      <c r="BC251" s="209"/>
      <c r="BD251" s="209"/>
      <c r="BE251" s="209"/>
      <c r="BF251" s="209"/>
      <c r="BG251" s="209"/>
      <c r="BH251" s="209"/>
      <c r="BI251" s="209"/>
      <c r="BJ251" s="209"/>
      <c r="BK251" s="209"/>
      <c r="BL251" s="209"/>
      <c r="BM251" s="209"/>
      <c r="BN251" s="209"/>
      <c r="BO251" s="209"/>
      <c r="BP251" s="209"/>
      <c r="BQ251" s="209"/>
      <c r="BR251" s="209"/>
      <c r="BS251" s="209"/>
      <c r="BT251" s="209"/>
      <c r="BU251" s="209"/>
      <c r="BV251" s="209"/>
      <c r="BW251" s="209"/>
      <c r="BX251" s="209"/>
      <c r="BY251" s="209"/>
      <c r="BZ251" s="209"/>
      <c r="CA251" s="209"/>
      <c r="CB251" s="209"/>
      <c r="CC251" s="209"/>
      <c r="CD251" s="209"/>
      <c r="CE251" s="209"/>
      <c r="CF251" s="209"/>
      <c r="CG251" s="209"/>
      <c r="CH251" s="209"/>
      <c r="CI251" s="209"/>
      <c r="CJ251" s="209"/>
      <c r="CK251" s="209"/>
      <c r="CL251" s="209"/>
      <c r="CM251" s="209"/>
      <c r="CN251" s="209"/>
      <c r="CO251" s="209"/>
      <c r="CP251" s="209"/>
      <c r="CQ251" s="209"/>
      <c r="CR251" s="209"/>
      <c r="CS251" s="209"/>
      <c r="CT251" s="209"/>
      <c r="CU251" s="209"/>
      <c r="CV251" s="209"/>
      <c r="CW251" s="209"/>
      <c r="CX251" s="209"/>
      <c r="CY251" s="209"/>
      <c r="CZ251" s="209"/>
      <c r="DA251" s="209"/>
      <c r="DB251" s="209"/>
      <c r="DC251" s="209"/>
      <c r="DD251" s="209"/>
      <c r="DE251" s="209"/>
      <c r="DF251" s="209"/>
      <c r="DG251" s="209"/>
      <c r="DH251" s="209"/>
      <c r="DI251" s="209"/>
      <c r="DJ251" s="209"/>
      <c r="DK251" s="209"/>
      <c r="DL251" s="209"/>
      <c r="DM251" s="209"/>
      <c r="DN251" s="209"/>
      <c r="DO251" s="209"/>
      <c r="DP251" s="209"/>
      <c r="DQ251" s="209"/>
      <c r="DR251" s="209"/>
      <c r="DS251" s="209"/>
      <c r="DT251" s="209"/>
      <c r="DU251" s="209"/>
      <c r="DV251" s="209"/>
      <c r="DW251" s="209"/>
      <c r="DX251" s="209"/>
      <c r="DY251" s="209"/>
      <c r="DZ251" s="209"/>
      <c r="EA251" s="209"/>
      <c r="EB251" s="209"/>
      <c r="EC251" s="209"/>
      <c r="ED251" s="209"/>
      <c r="EE251" s="209"/>
      <c r="EF251" s="209"/>
      <c r="EG251" s="209"/>
      <c r="EH251" s="209"/>
      <c r="EI251" s="209"/>
      <c r="EJ251" s="209"/>
      <c r="EK251" s="209"/>
      <c r="EL251" s="209"/>
      <c r="EM251" s="209"/>
      <c r="EN251" s="209"/>
      <c r="EO251" s="209"/>
      <c r="EP251" s="209"/>
      <c r="EQ251" s="209"/>
      <c r="ER251" s="209"/>
      <c r="ES251" s="209"/>
      <c r="ET251" s="209"/>
      <c r="EU251" s="209"/>
      <c r="EV251" s="209"/>
      <c r="EW251" s="209"/>
      <c r="EX251" s="209"/>
      <c r="EY251" s="209"/>
      <c r="EZ251" s="209"/>
      <c r="FA251" s="209"/>
      <c r="FB251" s="209"/>
      <c r="FC251" s="209"/>
      <c r="FD251" s="209"/>
      <c r="FE251" s="209"/>
      <c r="FF251" s="209"/>
      <c r="FG251" s="209"/>
      <c r="FH251" s="209"/>
      <c r="FI251" s="209"/>
      <c r="FJ251" s="209"/>
      <c r="FK251" s="209"/>
      <c r="FL251" s="209"/>
      <c r="FM251" s="209"/>
      <c r="FN251" s="209"/>
      <c r="FO251" s="209"/>
      <c r="FP251" s="209"/>
      <c r="FQ251" s="209"/>
      <c r="FR251" s="209"/>
      <c r="FS251" s="209"/>
      <c r="FT251" s="209"/>
      <c r="FU251" s="209"/>
      <c r="FV251" s="209"/>
      <c r="FW251" s="209"/>
      <c r="FX251" s="209"/>
      <c r="FY251" s="209"/>
      <c r="FZ251" s="209"/>
      <c r="GA251" s="209"/>
      <c r="GB251" s="209"/>
      <c r="GC251" s="209"/>
      <c r="GD251" s="209"/>
      <c r="GE251" s="209"/>
      <c r="GF251" s="209"/>
      <c r="GG251" s="209"/>
      <c r="GH251" s="209"/>
      <c r="GI251" s="209"/>
      <c r="GJ251" s="209"/>
      <c r="GK251" s="209"/>
      <c r="GL251" s="209"/>
      <c r="GM251" s="209"/>
      <c r="GN251" s="209"/>
      <c r="GO251" s="209"/>
      <c r="GP251" s="209"/>
      <c r="GQ251" s="209"/>
      <c r="GR251" s="209"/>
      <c r="GS251" s="209"/>
      <c r="GT251" s="209"/>
      <c r="GU251" s="209"/>
      <c r="GV251" s="209"/>
      <c r="GW251" s="209"/>
      <c r="GX251" s="209"/>
      <c r="GY251" s="209"/>
      <c r="GZ251" s="209"/>
      <c r="HA251" s="209"/>
      <c r="HB251" s="209"/>
      <c r="HC251" s="209"/>
      <c r="HD251" s="209"/>
      <c r="HE251" s="209"/>
      <c r="HF251" s="209"/>
      <c r="HG251" s="209"/>
      <c r="HH251" s="209"/>
      <c r="HI251" s="209"/>
      <c r="HJ251" s="209"/>
      <c r="HK251" s="209"/>
      <c r="HL251" s="209"/>
      <c r="HM251" s="209"/>
      <c r="HN251" s="209"/>
      <c r="HO251" s="209"/>
      <c r="HP251" s="209"/>
      <c r="HQ251" s="209"/>
      <c r="HR251" s="209"/>
      <c r="HS251" s="209"/>
      <c r="HT251" s="209"/>
      <c r="HU251" s="209"/>
      <c r="HV251" s="209"/>
      <c r="HW251" s="209"/>
      <c r="HX251" s="209"/>
      <c r="HY251" s="209"/>
      <c r="HZ251" s="209"/>
      <c r="IA251" s="209"/>
      <c r="IB251" s="209"/>
      <c r="IC251" s="209"/>
      <c r="ID251" s="209"/>
      <c r="IE251" s="209"/>
      <c r="IF251" s="209"/>
      <c r="IG251" s="209"/>
      <c r="IH251" s="209"/>
      <c r="II251" s="209"/>
      <c r="IJ251" s="209"/>
      <c r="IK251" s="209"/>
      <c r="IL251" s="209"/>
      <c r="IM251" s="209"/>
      <c r="IN251" s="209"/>
      <c r="IO251" s="209"/>
      <c r="IP251" s="209"/>
      <c r="IQ251" s="209"/>
      <c r="IR251" s="209"/>
      <c r="IS251" s="209"/>
    </row>
    <row r="252" s="148" customFormat="1" ht="157" customHeight="1" spans="1:253">
      <c r="A252" s="151">
        <v>246</v>
      </c>
      <c r="B252" s="112" t="s">
        <v>951</v>
      </c>
      <c r="C252" s="112" t="s">
        <v>92</v>
      </c>
      <c r="D252" s="112" t="s">
        <v>48</v>
      </c>
      <c r="E252" s="112" t="s">
        <v>952</v>
      </c>
      <c r="F252" s="113" t="s">
        <v>879</v>
      </c>
      <c r="G252" s="113" t="s">
        <v>949</v>
      </c>
      <c r="H252" s="112" t="s">
        <v>867</v>
      </c>
      <c r="I252" s="112" t="s">
        <v>953</v>
      </c>
      <c r="J252" s="112">
        <v>12</v>
      </c>
      <c r="K252" s="112">
        <v>12</v>
      </c>
      <c r="L252" s="112"/>
      <c r="M252" s="112"/>
      <c r="N252" s="112"/>
      <c r="O252" s="128">
        <v>1</v>
      </c>
      <c r="P252" s="128">
        <v>485</v>
      </c>
      <c r="Q252" s="128">
        <v>1679</v>
      </c>
      <c r="R252" s="128">
        <v>1</v>
      </c>
      <c r="S252" s="128">
        <v>31</v>
      </c>
      <c r="T252" s="128">
        <v>78</v>
      </c>
      <c r="U252" s="112" t="s">
        <v>869</v>
      </c>
      <c r="V252" s="112" t="s">
        <v>870</v>
      </c>
      <c r="W252" s="207"/>
      <c r="X252" s="117"/>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209"/>
      <c r="AU252" s="209"/>
      <c r="AV252" s="209"/>
      <c r="AW252" s="209"/>
      <c r="AX252" s="209"/>
      <c r="AY252" s="209"/>
      <c r="AZ252" s="209"/>
      <c r="BA252" s="209"/>
      <c r="BB252" s="209"/>
      <c r="BC252" s="209"/>
      <c r="BD252" s="209"/>
      <c r="BE252" s="209"/>
      <c r="BF252" s="209"/>
      <c r="BG252" s="209"/>
      <c r="BH252" s="209"/>
      <c r="BI252" s="209"/>
      <c r="BJ252" s="209"/>
      <c r="BK252" s="209"/>
      <c r="BL252" s="209"/>
      <c r="BM252" s="209"/>
      <c r="BN252" s="209"/>
      <c r="BO252" s="209"/>
      <c r="BP252" s="209"/>
      <c r="BQ252" s="209"/>
      <c r="BR252" s="209"/>
      <c r="BS252" s="209"/>
      <c r="BT252" s="209"/>
      <c r="BU252" s="209"/>
      <c r="BV252" s="209"/>
      <c r="BW252" s="209"/>
      <c r="BX252" s="209"/>
      <c r="BY252" s="209"/>
      <c r="BZ252" s="209"/>
      <c r="CA252" s="209"/>
      <c r="CB252" s="209"/>
      <c r="CC252" s="209"/>
      <c r="CD252" s="209"/>
      <c r="CE252" s="209"/>
      <c r="CF252" s="209"/>
      <c r="CG252" s="209"/>
      <c r="CH252" s="209"/>
      <c r="CI252" s="209"/>
      <c r="CJ252" s="209"/>
      <c r="CK252" s="209"/>
      <c r="CL252" s="209"/>
      <c r="CM252" s="209"/>
      <c r="CN252" s="209"/>
      <c r="CO252" s="209"/>
      <c r="CP252" s="209"/>
      <c r="CQ252" s="209"/>
      <c r="CR252" s="209"/>
      <c r="CS252" s="209"/>
      <c r="CT252" s="209"/>
      <c r="CU252" s="209"/>
      <c r="CV252" s="209"/>
      <c r="CW252" s="209"/>
      <c r="CX252" s="209"/>
      <c r="CY252" s="209"/>
      <c r="CZ252" s="209"/>
      <c r="DA252" s="209"/>
      <c r="DB252" s="209"/>
      <c r="DC252" s="209"/>
      <c r="DD252" s="209"/>
      <c r="DE252" s="209"/>
      <c r="DF252" s="209"/>
      <c r="DG252" s="209"/>
      <c r="DH252" s="209"/>
      <c r="DI252" s="209"/>
      <c r="DJ252" s="209"/>
      <c r="DK252" s="209"/>
      <c r="DL252" s="209"/>
      <c r="DM252" s="209"/>
      <c r="DN252" s="209"/>
      <c r="DO252" s="209"/>
      <c r="DP252" s="209"/>
      <c r="DQ252" s="209"/>
      <c r="DR252" s="209"/>
      <c r="DS252" s="209"/>
      <c r="DT252" s="209"/>
      <c r="DU252" s="209"/>
      <c r="DV252" s="209"/>
      <c r="DW252" s="209"/>
      <c r="DX252" s="209"/>
      <c r="DY252" s="209"/>
      <c r="DZ252" s="209"/>
      <c r="EA252" s="209"/>
      <c r="EB252" s="209"/>
      <c r="EC252" s="209"/>
      <c r="ED252" s="209"/>
      <c r="EE252" s="209"/>
      <c r="EF252" s="209"/>
      <c r="EG252" s="209"/>
      <c r="EH252" s="209"/>
      <c r="EI252" s="209"/>
      <c r="EJ252" s="209"/>
      <c r="EK252" s="209"/>
      <c r="EL252" s="209"/>
      <c r="EM252" s="209"/>
      <c r="EN252" s="209"/>
      <c r="EO252" s="209"/>
      <c r="EP252" s="209"/>
      <c r="EQ252" s="209"/>
      <c r="ER252" s="209"/>
      <c r="ES252" s="209"/>
      <c r="ET252" s="209"/>
      <c r="EU252" s="209"/>
      <c r="EV252" s="209"/>
      <c r="EW252" s="209"/>
      <c r="EX252" s="209"/>
      <c r="EY252" s="209"/>
      <c r="EZ252" s="209"/>
      <c r="FA252" s="209"/>
      <c r="FB252" s="209"/>
      <c r="FC252" s="209"/>
      <c r="FD252" s="209"/>
      <c r="FE252" s="209"/>
      <c r="FF252" s="209"/>
      <c r="FG252" s="209"/>
      <c r="FH252" s="209"/>
      <c r="FI252" s="209"/>
      <c r="FJ252" s="209"/>
      <c r="FK252" s="209"/>
      <c r="FL252" s="209"/>
      <c r="FM252" s="209"/>
      <c r="FN252" s="209"/>
      <c r="FO252" s="209"/>
      <c r="FP252" s="209"/>
      <c r="FQ252" s="209"/>
      <c r="FR252" s="209"/>
      <c r="FS252" s="209"/>
      <c r="FT252" s="209"/>
      <c r="FU252" s="209"/>
      <c r="FV252" s="209"/>
      <c r="FW252" s="209"/>
      <c r="FX252" s="209"/>
      <c r="FY252" s="209"/>
      <c r="FZ252" s="209"/>
      <c r="GA252" s="209"/>
      <c r="GB252" s="209"/>
      <c r="GC252" s="209"/>
      <c r="GD252" s="209"/>
      <c r="GE252" s="209"/>
      <c r="GF252" s="209"/>
      <c r="GG252" s="209"/>
      <c r="GH252" s="209"/>
      <c r="GI252" s="209"/>
      <c r="GJ252" s="209"/>
      <c r="GK252" s="209"/>
      <c r="GL252" s="209"/>
      <c r="GM252" s="209"/>
      <c r="GN252" s="209"/>
      <c r="GO252" s="209"/>
      <c r="GP252" s="209"/>
      <c r="GQ252" s="209"/>
      <c r="GR252" s="209"/>
      <c r="GS252" s="209"/>
      <c r="GT252" s="209"/>
      <c r="GU252" s="209"/>
      <c r="GV252" s="209"/>
      <c r="GW252" s="209"/>
      <c r="GX252" s="209"/>
      <c r="GY252" s="209"/>
      <c r="GZ252" s="209"/>
      <c r="HA252" s="209"/>
      <c r="HB252" s="209"/>
      <c r="HC252" s="209"/>
      <c r="HD252" s="209"/>
      <c r="HE252" s="209"/>
      <c r="HF252" s="209"/>
      <c r="HG252" s="209"/>
      <c r="HH252" s="209"/>
      <c r="HI252" s="209"/>
      <c r="HJ252" s="209"/>
      <c r="HK252" s="209"/>
      <c r="HL252" s="209"/>
      <c r="HM252" s="209"/>
      <c r="HN252" s="209"/>
      <c r="HO252" s="209"/>
      <c r="HP252" s="209"/>
      <c r="HQ252" s="209"/>
      <c r="HR252" s="209"/>
      <c r="HS252" s="209"/>
      <c r="HT252" s="209"/>
      <c r="HU252" s="209"/>
      <c r="HV252" s="209"/>
      <c r="HW252" s="209"/>
      <c r="HX252" s="209"/>
      <c r="HY252" s="209"/>
      <c r="HZ252" s="209"/>
      <c r="IA252" s="209"/>
      <c r="IB252" s="209"/>
      <c r="IC252" s="209"/>
      <c r="ID252" s="209"/>
      <c r="IE252" s="209"/>
      <c r="IF252" s="209"/>
      <c r="IG252" s="209"/>
      <c r="IH252" s="209"/>
      <c r="II252" s="209"/>
      <c r="IJ252" s="209"/>
      <c r="IK252" s="209"/>
      <c r="IL252" s="209"/>
      <c r="IM252" s="209"/>
      <c r="IN252" s="209"/>
      <c r="IO252" s="209"/>
      <c r="IP252" s="209"/>
      <c r="IQ252" s="209"/>
      <c r="IR252" s="209"/>
      <c r="IS252" s="209"/>
    </row>
    <row r="253" s="148" customFormat="1" ht="157" customHeight="1" spans="1:253">
      <c r="A253" s="151">
        <v>247</v>
      </c>
      <c r="B253" s="112" t="s">
        <v>954</v>
      </c>
      <c r="C253" s="112" t="s">
        <v>92</v>
      </c>
      <c r="D253" s="112" t="s">
        <v>48</v>
      </c>
      <c r="E253" s="112" t="s">
        <v>952</v>
      </c>
      <c r="F253" s="113" t="s">
        <v>879</v>
      </c>
      <c r="G253" s="113" t="s">
        <v>949</v>
      </c>
      <c r="H253" s="112" t="s">
        <v>867</v>
      </c>
      <c r="I253" s="112" t="s">
        <v>955</v>
      </c>
      <c r="J253" s="112">
        <v>10</v>
      </c>
      <c r="K253" s="112">
        <v>10</v>
      </c>
      <c r="L253" s="112"/>
      <c r="M253" s="112"/>
      <c r="N253" s="112"/>
      <c r="O253" s="128">
        <v>1</v>
      </c>
      <c r="P253" s="128">
        <v>485</v>
      </c>
      <c r="Q253" s="128">
        <v>1679</v>
      </c>
      <c r="R253" s="128">
        <v>1</v>
      </c>
      <c r="S253" s="128">
        <v>31</v>
      </c>
      <c r="T253" s="128">
        <v>78</v>
      </c>
      <c r="U253" s="112" t="s">
        <v>869</v>
      </c>
      <c r="V253" s="112" t="s">
        <v>870</v>
      </c>
      <c r="W253" s="207"/>
      <c r="X253" s="117"/>
      <c r="Y253" s="209"/>
      <c r="Z253" s="209"/>
      <c r="AA253" s="209"/>
      <c r="AB253" s="209"/>
      <c r="AC253" s="209"/>
      <c r="AD253" s="209"/>
      <c r="AE253" s="209"/>
      <c r="AF253" s="209"/>
      <c r="AG253" s="209"/>
      <c r="AH253" s="209"/>
      <c r="AI253" s="209"/>
      <c r="AJ253" s="209"/>
      <c r="AK253" s="209"/>
      <c r="AL253" s="209"/>
      <c r="AM253" s="209"/>
      <c r="AN253" s="209"/>
      <c r="AO253" s="209"/>
      <c r="AP253" s="209"/>
      <c r="AQ253" s="209"/>
      <c r="AR253" s="209"/>
      <c r="AS253" s="209"/>
      <c r="AT253" s="209"/>
      <c r="AU253" s="209"/>
      <c r="AV253" s="209"/>
      <c r="AW253" s="209"/>
      <c r="AX253" s="209"/>
      <c r="AY253" s="209"/>
      <c r="AZ253" s="209"/>
      <c r="BA253" s="209"/>
      <c r="BB253" s="209"/>
      <c r="BC253" s="209"/>
      <c r="BD253" s="209"/>
      <c r="BE253" s="209"/>
      <c r="BF253" s="209"/>
      <c r="BG253" s="209"/>
      <c r="BH253" s="209"/>
      <c r="BI253" s="209"/>
      <c r="BJ253" s="209"/>
      <c r="BK253" s="209"/>
      <c r="BL253" s="209"/>
      <c r="BM253" s="209"/>
      <c r="BN253" s="209"/>
      <c r="BO253" s="209"/>
      <c r="BP253" s="209"/>
      <c r="BQ253" s="209"/>
      <c r="BR253" s="209"/>
      <c r="BS253" s="209"/>
      <c r="BT253" s="209"/>
      <c r="BU253" s="209"/>
      <c r="BV253" s="209"/>
      <c r="BW253" s="209"/>
      <c r="BX253" s="209"/>
      <c r="BY253" s="209"/>
      <c r="BZ253" s="209"/>
      <c r="CA253" s="209"/>
      <c r="CB253" s="209"/>
      <c r="CC253" s="209"/>
      <c r="CD253" s="209"/>
      <c r="CE253" s="209"/>
      <c r="CF253" s="209"/>
      <c r="CG253" s="209"/>
      <c r="CH253" s="209"/>
      <c r="CI253" s="209"/>
      <c r="CJ253" s="209"/>
      <c r="CK253" s="209"/>
      <c r="CL253" s="209"/>
      <c r="CM253" s="209"/>
      <c r="CN253" s="209"/>
      <c r="CO253" s="209"/>
      <c r="CP253" s="209"/>
      <c r="CQ253" s="209"/>
      <c r="CR253" s="209"/>
      <c r="CS253" s="209"/>
      <c r="CT253" s="209"/>
      <c r="CU253" s="209"/>
      <c r="CV253" s="209"/>
      <c r="CW253" s="209"/>
      <c r="CX253" s="209"/>
      <c r="CY253" s="209"/>
      <c r="CZ253" s="209"/>
      <c r="DA253" s="209"/>
      <c r="DB253" s="209"/>
      <c r="DC253" s="209"/>
      <c r="DD253" s="209"/>
      <c r="DE253" s="209"/>
      <c r="DF253" s="209"/>
      <c r="DG253" s="209"/>
      <c r="DH253" s="209"/>
      <c r="DI253" s="209"/>
      <c r="DJ253" s="209"/>
      <c r="DK253" s="209"/>
      <c r="DL253" s="209"/>
      <c r="DM253" s="209"/>
      <c r="DN253" s="209"/>
      <c r="DO253" s="209"/>
      <c r="DP253" s="209"/>
      <c r="DQ253" s="209"/>
      <c r="DR253" s="209"/>
      <c r="DS253" s="209"/>
      <c r="DT253" s="209"/>
      <c r="DU253" s="209"/>
      <c r="DV253" s="209"/>
      <c r="DW253" s="209"/>
      <c r="DX253" s="209"/>
      <c r="DY253" s="209"/>
      <c r="DZ253" s="209"/>
      <c r="EA253" s="209"/>
      <c r="EB253" s="209"/>
      <c r="EC253" s="209"/>
      <c r="ED253" s="209"/>
      <c r="EE253" s="209"/>
      <c r="EF253" s="209"/>
      <c r="EG253" s="209"/>
      <c r="EH253" s="209"/>
      <c r="EI253" s="209"/>
      <c r="EJ253" s="209"/>
      <c r="EK253" s="209"/>
      <c r="EL253" s="209"/>
      <c r="EM253" s="209"/>
      <c r="EN253" s="209"/>
      <c r="EO253" s="209"/>
      <c r="EP253" s="209"/>
      <c r="EQ253" s="209"/>
      <c r="ER253" s="209"/>
      <c r="ES253" s="209"/>
      <c r="ET253" s="209"/>
      <c r="EU253" s="209"/>
      <c r="EV253" s="209"/>
      <c r="EW253" s="209"/>
      <c r="EX253" s="209"/>
      <c r="EY253" s="209"/>
      <c r="EZ253" s="209"/>
      <c r="FA253" s="209"/>
      <c r="FB253" s="209"/>
      <c r="FC253" s="209"/>
      <c r="FD253" s="209"/>
      <c r="FE253" s="209"/>
      <c r="FF253" s="209"/>
      <c r="FG253" s="209"/>
      <c r="FH253" s="209"/>
      <c r="FI253" s="209"/>
      <c r="FJ253" s="209"/>
      <c r="FK253" s="209"/>
      <c r="FL253" s="209"/>
      <c r="FM253" s="209"/>
      <c r="FN253" s="209"/>
      <c r="FO253" s="209"/>
      <c r="FP253" s="209"/>
      <c r="FQ253" s="209"/>
      <c r="FR253" s="209"/>
      <c r="FS253" s="209"/>
      <c r="FT253" s="209"/>
      <c r="FU253" s="209"/>
      <c r="FV253" s="209"/>
      <c r="FW253" s="209"/>
      <c r="FX253" s="209"/>
      <c r="FY253" s="209"/>
      <c r="FZ253" s="209"/>
      <c r="GA253" s="209"/>
      <c r="GB253" s="209"/>
      <c r="GC253" s="209"/>
      <c r="GD253" s="209"/>
      <c r="GE253" s="209"/>
      <c r="GF253" s="209"/>
      <c r="GG253" s="209"/>
      <c r="GH253" s="209"/>
      <c r="GI253" s="209"/>
      <c r="GJ253" s="209"/>
      <c r="GK253" s="209"/>
      <c r="GL253" s="209"/>
      <c r="GM253" s="209"/>
      <c r="GN253" s="209"/>
      <c r="GO253" s="209"/>
      <c r="GP253" s="209"/>
      <c r="GQ253" s="209"/>
      <c r="GR253" s="209"/>
      <c r="GS253" s="209"/>
      <c r="GT253" s="209"/>
      <c r="GU253" s="209"/>
      <c r="GV253" s="209"/>
      <c r="GW253" s="209"/>
      <c r="GX253" s="209"/>
      <c r="GY253" s="209"/>
      <c r="GZ253" s="209"/>
      <c r="HA253" s="209"/>
      <c r="HB253" s="209"/>
      <c r="HC253" s="209"/>
      <c r="HD253" s="209"/>
      <c r="HE253" s="209"/>
      <c r="HF253" s="209"/>
      <c r="HG253" s="209"/>
      <c r="HH253" s="209"/>
      <c r="HI253" s="209"/>
      <c r="HJ253" s="209"/>
      <c r="HK253" s="209"/>
      <c r="HL253" s="209"/>
      <c r="HM253" s="209"/>
      <c r="HN253" s="209"/>
      <c r="HO253" s="209"/>
      <c r="HP253" s="209"/>
      <c r="HQ253" s="209"/>
      <c r="HR253" s="209"/>
      <c r="HS253" s="209"/>
      <c r="HT253" s="209"/>
      <c r="HU253" s="209"/>
      <c r="HV253" s="209"/>
      <c r="HW253" s="209"/>
      <c r="HX253" s="209"/>
      <c r="HY253" s="209"/>
      <c r="HZ253" s="209"/>
      <c r="IA253" s="209"/>
      <c r="IB253" s="209"/>
      <c r="IC253" s="209"/>
      <c r="ID253" s="209"/>
      <c r="IE253" s="209"/>
      <c r="IF253" s="209"/>
      <c r="IG253" s="209"/>
      <c r="IH253" s="209"/>
      <c r="II253" s="209"/>
      <c r="IJ253" s="209"/>
      <c r="IK253" s="209"/>
      <c r="IL253" s="209"/>
      <c r="IM253" s="209"/>
      <c r="IN253" s="209"/>
      <c r="IO253" s="209"/>
      <c r="IP253" s="209"/>
      <c r="IQ253" s="209"/>
      <c r="IR253" s="209"/>
      <c r="IS253" s="209"/>
    </row>
    <row r="254" s="148" customFormat="1" ht="157" customHeight="1" spans="1:253">
      <c r="A254" s="151">
        <v>248</v>
      </c>
      <c r="B254" s="112" t="s">
        <v>956</v>
      </c>
      <c r="C254" s="112" t="s">
        <v>92</v>
      </c>
      <c r="D254" s="112" t="s">
        <v>48</v>
      </c>
      <c r="E254" s="112" t="s">
        <v>952</v>
      </c>
      <c r="F254" s="113" t="s">
        <v>879</v>
      </c>
      <c r="G254" s="113" t="s">
        <v>949</v>
      </c>
      <c r="H254" s="112" t="s">
        <v>867</v>
      </c>
      <c r="I254" s="112" t="s">
        <v>957</v>
      </c>
      <c r="J254" s="112">
        <v>12</v>
      </c>
      <c r="K254" s="112">
        <v>12</v>
      </c>
      <c r="L254" s="112"/>
      <c r="M254" s="112"/>
      <c r="N254" s="112"/>
      <c r="O254" s="128">
        <v>1</v>
      </c>
      <c r="P254" s="128">
        <v>485</v>
      </c>
      <c r="Q254" s="128">
        <v>1679</v>
      </c>
      <c r="R254" s="128">
        <v>1</v>
      </c>
      <c r="S254" s="128">
        <v>31</v>
      </c>
      <c r="T254" s="128">
        <v>78</v>
      </c>
      <c r="U254" s="112" t="s">
        <v>869</v>
      </c>
      <c r="V254" s="112" t="s">
        <v>870</v>
      </c>
      <c r="W254" s="207"/>
      <c r="X254" s="117"/>
      <c r="Y254" s="209"/>
      <c r="Z254" s="209"/>
      <c r="AA254" s="209"/>
      <c r="AB254" s="209"/>
      <c r="AC254" s="209"/>
      <c r="AD254" s="209"/>
      <c r="AE254" s="209"/>
      <c r="AF254" s="209"/>
      <c r="AG254" s="209"/>
      <c r="AH254" s="209"/>
      <c r="AI254" s="209"/>
      <c r="AJ254" s="209"/>
      <c r="AK254" s="209"/>
      <c r="AL254" s="209"/>
      <c r="AM254" s="209"/>
      <c r="AN254" s="209"/>
      <c r="AO254" s="209"/>
      <c r="AP254" s="209"/>
      <c r="AQ254" s="209"/>
      <c r="AR254" s="209"/>
      <c r="AS254" s="209"/>
      <c r="AT254" s="209"/>
      <c r="AU254" s="209"/>
      <c r="AV254" s="209"/>
      <c r="AW254" s="209"/>
      <c r="AX254" s="209"/>
      <c r="AY254" s="209"/>
      <c r="AZ254" s="209"/>
      <c r="BA254" s="209"/>
      <c r="BB254" s="209"/>
      <c r="BC254" s="209"/>
      <c r="BD254" s="209"/>
      <c r="BE254" s="209"/>
      <c r="BF254" s="209"/>
      <c r="BG254" s="209"/>
      <c r="BH254" s="209"/>
      <c r="BI254" s="209"/>
      <c r="BJ254" s="209"/>
      <c r="BK254" s="209"/>
      <c r="BL254" s="209"/>
      <c r="BM254" s="209"/>
      <c r="BN254" s="209"/>
      <c r="BO254" s="209"/>
      <c r="BP254" s="209"/>
      <c r="BQ254" s="209"/>
      <c r="BR254" s="209"/>
      <c r="BS254" s="209"/>
      <c r="BT254" s="209"/>
      <c r="BU254" s="209"/>
      <c r="BV254" s="209"/>
      <c r="BW254" s="209"/>
      <c r="BX254" s="209"/>
      <c r="BY254" s="209"/>
      <c r="BZ254" s="209"/>
      <c r="CA254" s="209"/>
      <c r="CB254" s="209"/>
      <c r="CC254" s="209"/>
      <c r="CD254" s="209"/>
      <c r="CE254" s="209"/>
      <c r="CF254" s="209"/>
      <c r="CG254" s="209"/>
      <c r="CH254" s="209"/>
      <c r="CI254" s="209"/>
      <c r="CJ254" s="209"/>
      <c r="CK254" s="209"/>
      <c r="CL254" s="209"/>
      <c r="CM254" s="209"/>
      <c r="CN254" s="209"/>
      <c r="CO254" s="209"/>
      <c r="CP254" s="209"/>
      <c r="CQ254" s="209"/>
      <c r="CR254" s="209"/>
      <c r="CS254" s="209"/>
      <c r="CT254" s="209"/>
      <c r="CU254" s="209"/>
      <c r="CV254" s="209"/>
      <c r="CW254" s="209"/>
      <c r="CX254" s="209"/>
      <c r="CY254" s="209"/>
      <c r="CZ254" s="209"/>
      <c r="DA254" s="209"/>
      <c r="DB254" s="209"/>
      <c r="DC254" s="209"/>
      <c r="DD254" s="209"/>
      <c r="DE254" s="209"/>
      <c r="DF254" s="209"/>
      <c r="DG254" s="209"/>
      <c r="DH254" s="209"/>
      <c r="DI254" s="209"/>
      <c r="DJ254" s="209"/>
      <c r="DK254" s="209"/>
      <c r="DL254" s="209"/>
      <c r="DM254" s="209"/>
      <c r="DN254" s="209"/>
      <c r="DO254" s="209"/>
      <c r="DP254" s="209"/>
      <c r="DQ254" s="209"/>
      <c r="DR254" s="209"/>
      <c r="DS254" s="209"/>
      <c r="DT254" s="209"/>
      <c r="DU254" s="209"/>
      <c r="DV254" s="209"/>
      <c r="DW254" s="209"/>
      <c r="DX254" s="209"/>
      <c r="DY254" s="209"/>
      <c r="DZ254" s="209"/>
      <c r="EA254" s="209"/>
      <c r="EB254" s="209"/>
      <c r="EC254" s="209"/>
      <c r="ED254" s="209"/>
      <c r="EE254" s="209"/>
      <c r="EF254" s="209"/>
      <c r="EG254" s="209"/>
      <c r="EH254" s="209"/>
      <c r="EI254" s="209"/>
      <c r="EJ254" s="209"/>
      <c r="EK254" s="209"/>
      <c r="EL254" s="209"/>
      <c r="EM254" s="209"/>
      <c r="EN254" s="209"/>
      <c r="EO254" s="209"/>
      <c r="EP254" s="209"/>
      <c r="EQ254" s="209"/>
      <c r="ER254" s="209"/>
      <c r="ES254" s="209"/>
      <c r="ET254" s="209"/>
      <c r="EU254" s="209"/>
      <c r="EV254" s="209"/>
      <c r="EW254" s="209"/>
      <c r="EX254" s="209"/>
      <c r="EY254" s="209"/>
      <c r="EZ254" s="209"/>
      <c r="FA254" s="209"/>
      <c r="FB254" s="209"/>
      <c r="FC254" s="209"/>
      <c r="FD254" s="209"/>
      <c r="FE254" s="209"/>
      <c r="FF254" s="209"/>
      <c r="FG254" s="209"/>
      <c r="FH254" s="209"/>
      <c r="FI254" s="209"/>
      <c r="FJ254" s="209"/>
      <c r="FK254" s="209"/>
      <c r="FL254" s="209"/>
      <c r="FM254" s="209"/>
      <c r="FN254" s="209"/>
      <c r="FO254" s="209"/>
      <c r="FP254" s="209"/>
      <c r="FQ254" s="209"/>
      <c r="FR254" s="209"/>
      <c r="FS254" s="209"/>
      <c r="FT254" s="209"/>
      <c r="FU254" s="209"/>
      <c r="FV254" s="209"/>
      <c r="FW254" s="209"/>
      <c r="FX254" s="209"/>
      <c r="FY254" s="209"/>
      <c r="FZ254" s="209"/>
      <c r="GA254" s="209"/>
      <c r="GB254" s="209"/>
      <c r="GC254" s="209"/>
      <c r="GD254" s="209"/>
      <c r="GE254" s="209"/>
      <c r="GF254" s="209"/>
      <c r="GG254" s="209"/>
      <c r="GH254" s="209"/>
      <c r="GI254" s="209"/>
      <c r="GJ254" s="209"/>
      <c r="GK254" s="209"/>
      <c r="GL254" s="209"/>
      <c r="GM254" s="209"/>
      <c r="GN254" s="209"/>
      <c r="GO254" s="209"/>
      <c r="GP254" s="209"/>
      <c r="GQ254" s="209"/>
      <c r="GR254" s="209"/>
      <c r="GS254" s="209"/>
      <c r="GT254" s="209"/>
      <c r="GU254" s="209"/>
      <c r="GV254" s="209"/>
      <c r="GW254" s="209"/>
      <c r="GX254" s="209"/>
      <c r="GY254" s="209"/>
      <c r="GZ254" s="209"/>
      <c r="HA254" s="209"/>
      <c r="HB254" s="209"/>
      <c r="HC254" s="209"/>
      <c r="HD254" s="209"/>
      <c r="HE254" s="209"/>
      <c r="HF254" s="209"/>
      <c r="HG254" s="209"/>
      <c r="HH254" s="209"/>
      <c r="HI254" s="209"/>
      <c r="HJ254" s="209"/>
      <c r="HK254" s="209"/>
      <c r="HL254" s="209"/>
      <c r="HM254" s="209"/>
      <c r="HN254" s="209"/>
      <c r="HO254" s="209"/>
      <c r="HP254" s="209"/>
      <c r="HQ254" s="209"/>
      <c r="HR254" s="209"/>
      <c r="HS254" s="209"/>
      <c r="HT254" s="209"/>
      <c r="HU254" s="209"/>
      <c r="HV254" s="209"/>
      <c r="HW254" s="209"/>
      <c r="HX254" s="209"/>
      <c r="HY254" s="209"/>
      <c r="HZ254" s="209"/>
      <c r="IA254" s="209"/>
      <c r="IB254" s="209"/>
      <c r="IC254" s="209"/>
      <c r="ID254" s="209"/>
      <c r="IE254" s="209"/>
      <c r="IF254" s="209"/>
      <c r="IG254" s="209"/>
      <c r="IH254" s="209"/>
      <c r="II254" s="209"/>
      <c r="IJ254" s="209"/>
      <c r="IK254" s="209"/>
      <c r="IL254" s="209"/>
      <c r="IM254" s="209"/>
      <c r="IN254" s="209"/>
      <c r="IO254" s="209"/>
      <c r="IP254" s="209"/>
      <c r="IQ254" s="209"/>
      <c r="IR254" s="209"/>
      <c r="IS254" s="209"/>
    </row>
    <row r="255" s="148" customFormat="1" ht="157" customHeight="1" spans="1:253">
      <c r="A255" s="151">
        <v>249</v>
      </c>
      <c r="B255" s="112" t="s">
        <v>958</v>
      </c>
      <c r="C255" s="112" t="s">
        <v>92</v>
      </c>
      <c r="D255" s="112" t="s">
        <v>48</v>
      </c>
      <c r="E255" s="112" t="s">
        <v>952</v>
      </c>
      <c r="F255" s="113" t="s">
        <v>889</v>
      </c>
      <c r="G255" s="113" t="s">
        <v>949</v>
      </c>
      <c r="H255" s="112" t="s">
        <v>867</v>
      </c>
      <c r="I255" s="112" t="s">
        <v>959</v>
      </c>
      <c r="J255" s="112">
        <v>14</v>
      </c>
      <c r="K255" s="112">
        <v>14</v>
      </c>
      <c r="L255" s="112"/>
      <c r="M255" s="112"/>
      <c r="N255" s="112"/>
      <c r="O255" s="128">
        <v>1</v>
      </c>
      <c r="P255" s="128">
        <v>485</v>
      </c>
      <c r="Q255" s="128">
        <v>1679</v>
      </c>
      <c r="R255" s="128">
        <v>1</v>
      </c>
      <c r="S255" s="128">
        <v>31</v>
      </c>
      <c r="T255" s="128">
        <v>78</v>
      </c>
      <c r="U255" s="112" t="s">
        <v>869</v>
      </c>
      <c r="V255" s="112" t="s">
        <v>870</v>
      </c>
      <c r="W255" s="207"/>
      <c r="X255" s="117"/>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09"/>
      <c r="BD255" s="209"/>
      <c r="BE255" s="209"/>
      <c r="BF255" s="209"/>
      <c r="BG255" s="209"/>
      <c r="BH255" s="209"/>
      <c r="BI255" s="209"/>
      <c r="BJ255" s="209"/>
      <c r="BK255" s="209"/>
      <c r="BL255" s="209"/>
      <c r="BM255" s="209"/>
      <c r="BN255" s="209"/>
      <c r="BO255" s="209"/>
      <c r="BP255" s="209"/>
      <c r="BQ255" s="209"/>
      <c r="BR255" s="209"/>
      <c r="BS255" s="209"/>
      <c r="BT255" s="209"/>
      <c r="BU255" s="209"/>
      <c r="BV255" s="209"/>
      <c r="BW255" s="209"/>
      <c r="BX255" s="209"/>
      <c r="BY255" s="209"/>
      <c r="BZ255" s="209"/>
      <c r="CA255" s="209"/>
      <c r="CB255" s="209"/>
      <c r="CC255" s="209"/>
      <c r="CD255" s="209"/>
      <c r="CE255" s="209"/>
      <c r="CF255" s="209"/>
      <c r="CG255" s="209"/>
      <c r="CH255" s="209"/>
      <c r="CI255" s="209"/>
      <c r="CJ255" s="209"/>
      <c r="CK255" s="209"/>
      <c r="CL255" s="209"/>
      <c r="CM255" s="209"/>
      <c r="CN255" s="209"/>
      <c r="CO255" s="209"/>
      <c r="CP255" s="209"/>
      <c r="CQ255" s="209"/>
      <c r="CR255" s="209"/>
      <c r="CS255" s="209"/>
      <c r="CT255" s="209"/>
      <c r="CU255" s="209"/>
      <c r="CV255" s="209"/>
      <c r="CW255" s="209"/>
      <c r="CX255" s="209"/>
      <c r="CY255" s="209"/>
      <c r="CZ255" s="209"/>
      <c r="DA255" s="209"/>
      <c r="DB255" s="209"/>
      <c r="DC255" s="209"/>
      <c r="DD255" s="209"/>
      <c r="DE255" s="209"/>
      <c r="DF255" s="209"/>
      <c r="DG255" s="209"/>
      <c r="DH255" s="209"/>
      <c r="DI255" s="209"/>
      <c r="DJ255" s="209"/>
      <c r="DK255" s="209"/>
      <c r="DL255" s="209"/>
      <c r="DM255" s="209"/>
      <c r="DN255" s="209"/>
      <c r="DO255" s="209"/>
      <c r="DP255" s="209"/>
      <c r="DQ255" s="209"/>
      <c r="DR255" s="209"/>
      <c r="DS255" s="209"/>
      <c r="DT255" s="209"/>
      <c r="DU255" s="209"/>
      <c r="DV255" s="209"/>
      <c r="DW255" s="209"/>
      <c r="DX255" s="209"/>
      <c r="DY255" s="209"/>
      <c r="DZ255" s="209"/>
      <c r="EA255" s="209"/>
      <c r="EB255" s="209"/>
      <c r="EC255" s="209"/>
      <c r="ED255" s="209"/>
      <c r="EE255" s="209"/>
      <c r="EF255" s="209"/>
      <c r="EG255" s="209"/>
      <c r="EH255" s="209"/>
      <c r="EI255" s="209"/>
      <c r="EJ255" s="209"/>
      <c r="EK255" s="209"/>
      <c r="EL255" s="209"/>
      <c r="EM255" s="209"/>
      <c r="EN255" s="209"/>
      <c r="EO255" s="209"/>
      <c r="EP255" s="209"/>
      <c r="EQ255" s="209"/>
      <c r="ER255" s="209"/>
      <c r="ES255" s="209"/>
      <c r="ET255" s="209"/>
      <c r="EU255" s="209"/>
      <c r="EV255" s="209"/>
      <c r="EW255" s="209"/>
      <c r="EX255" s="209"/>
      <c r="EY255" s="209"/>
      <c r="EZ255" s="209"/>
      <c r="FA255" s="209"/>
      <c r="FB255" s="209"/>
      <c r="FC255" s="209"/>
      <c r="FD255" s="209"/>
      <c r="FE255" s="209"/>
      <c r="FF255" s="209"/>
      <c r="FG255" s="209"/>
      <c r="FH255" s="209"/>
      <c r="FI255" s="209"/>
      <c r="FJ255" s="209"/>
      <c r="FK255" s="209"/>
      <c r="FL255" s="209"/>
      <c r="FM255" s="209"/>
      <c r="FN255" s="209"/>
      <c r="FO255" s="209"/>
      <c r="FP255" s="209"/>
      <c r="FQ255" s="209"/>
      <c r="FR255" s="209"/>
      <c r="FS255" s="209"/>
      <c r="FT255" s="209"/>
      <c r="FU255" s="209"/>
      <c r="FV255" s="209"/>
      <c r="FW255" s="209"/>
      <c r="FX255" s="209"/>
      <c r="FY255" s="209"/>
      <c r="FZ255" s="209"/>
      <c r="GA255" s="209"/>
      <c r="GB255" s="209"/>
      <c r="GC255" s="209"/>
      <c r="GD255" s="209"/>
      <c r="GE255" s="209"/>
      <c r="GF255" s="209"/>
      <c r="GG255" s="209"/>
      <c r="GH255" s="209"/>
      <c r="GI255" s="209"/>
      <c r="GJ255" s="209"/>
      <c r="GK255" s="209"/>
      <c r="GL255" s="209"/>
      <c r="GM255" s="209"/>
      <c r="GN255" s="209"/>
      <c r="GO255" s="209"/>
      <c r="GP255" s="209"/>
      <c r="GQ255" s="209"/>
      <c r="GR255" s="209"/>
      <c r="GS255" s="209"/>
      <c r="GT255" s="209"/>
      <c r="GU255" s="209"/>
      <c r="GV255" s="209"/>
      <c r="GW255" s="209"/>
      <c r="GX255" s="209"/>
      <c r="GY255" s="209"/>
      <c r="GZ255" s="209"/>
      <c r="HA255" s="209"/>
      <c r="HB255" s="209"/>
      <c r="HC255" s="209"/>
      <c r="HD255" s="209"/>
      <c r="HE255" s="209"/>
      <c r="HF255" s="209"/>
      <c r="HG255" s="209"/>
      <c r="HH255" s="209"/>
      <c r="HI255" s="209"/>
      <c r="HJ255" s="209"/>
      <c r="HK255" s="209"/>
      <c r="HL255" s="209"/>
      <c r="HM255" s="209"/>
      <c r="HN255" s="209"/>
      <c r="HO255" s="209"/>
      <c r="HP255" s="209"/>
      <c r="HQ255" s="209"/>
      <c r="HR255" s="209"/>
      <c r="HS255" s="209"/>
      <c r="HT255" s="209"/>
      <c r="HU255" s="209"/>
      <c r="HV255" s="209"/>
      <c r="HW255" s="209"/>
      <c r="HX255" s="209"/>
      <c r="HY255" s="209"/>
      <c r="HZ255" s="209"/>
      <c r="IA255" s="209"/>
      <c r="IB255" s="209"/>
      <c r="IC255" s="209"/>
      <c r="ID255" s="209"/>
      <c r="IE255" s="209"/>
      <c r="IF255" s="209"/>
      <c r="IG255" s="209"/>
      <c r="IH255" s="209"/>
      <c r="II255" s="209"/>
      <c r="IJ255" s="209"/>
      <c r="IK255" s="209"/>
      <c r="IL255" s="209"/>
      <c r="IM255" s="209"/>
      <c r="IN255" s="209"/>
      <c r="IO255" s="209"/>
      <c r="IP255" s="209"/>
      <c r="IQ255" s="209"/>
      <c r="IR255" s="209"/>
      <c r="IS255" s="209"/>
    </row>
    <row r="256" s="148" customFormat="1" ht="157" customHeight="1" spans="1:253">
      <c r="A256" s="151">
        <v>250</v>
      </c>
      <c r="B256" s="112" t="s">
        <v>960</v>
      </c>
      <c r="C256" s="112" t="s">
        <v>47</v>
      </c>
      <c r="D256" s="112" t="s">
        <v>48</v>
      </c>
      <c r="E256" s="114" t="s">
        <v>866</v>
      </c>
      <c r="F256" s="113" t="s">
        <v>889</v>
      </c>
      <c r="G256" s="115">
        <v>44896</v>
      </c>
      <c r="H256" s="112" t="s">
        <v>867</v>
      </c>
      <c r="I256" s="112" t="s">
        <v>961</v>
      </c>
      <c r="J256" s="112">
        <v>60</v>
      </c>
      <c r="K256" s="112">
        <v>60</v>
      </c>
      <c r="L256" s="112"/>
      <c r="M256" s="112"/>
      <c r="N256" s="112"/>
      <c r="O256" s="128">
        <v>1</v>
      </c>
      <c r="P256" s="112">
        <v>72</v>
      </c>
      <c r="Q256" s="112">
        <v>211</v>
      </c>
      <c r="R256" s="128">
        <v>1</v>
      </c>
      <c r="S256" s="112">
        <v>6</v>
      </c>
      <c r="T256" s="128">
        <v>17</v>
      </c>
      <c r="U256" s="112" t="s">
        <v>894</v>
      </c>
      <c r="V256" s="112" t="s">
        <v>895</v>
      </c>
      <c r="W256" s="207"/>
      <c r="X256" s="117"/>
      <c r="Y256" s="209"/>
      <c r="Z256" s="209"/>
      <c r="AA256" s="209"/>
      <c r="AB256" s="209"/>
      <c r="AC256" s="209"/>
      <c r="AD256" s="209"/>
      <c r="AE256" s="209"/>
      <c r="AF256" s="209"/>
      <c r="AG256" s="209"/>
      <c r="AH256" s="209"/>
      <c r="AI256" s="209"/>
      <c r="AJ256" s="209"/>
      <c r="AK256" s="209"/>
      <c r="AL256" s="209"/>
      <c r="AM256" s="209"/>
      <c r="AN256" s="209"/>
      <c r="AO256" s="209"/>
      <c r="AP256" s="209"/>
      <c r="AQ256" s="209"/>
      <c r="AR256" s="209"/>
      <c r="AS256" s="209"/>
      <c r="AT256" s="209"/>
      <c r="AU256" s="209"/>
      <c r="AV256" s="209"/>
      <c r="AW256" s="209"/>
      <c r="AX256" s="209"/>
      <c r="AY256" s="209"/>
      <c r="AZ256" s="209"/>
      <c r="BA256" s="209"/>
      <c r="BB256" s="209"/>
      <c r="BC256" s="209"/>
      <c r="BD256" s="209"/>
      <c r="BE256" s="209"/>
      <c r="BF256" s="209"/>
      <c r="BG256" s="209"/>
      <c r="BH256" s="209"/>
      <c r="BI256" s="209"/>
      <c r="BJ256" s="209"/>
      <c r="BK256" s="209"/>
      <c r="BL256" s="209"/>
      <c r="BM256" s="209"/>
      <c r="BN256" s="209"/>
      <c r="BO256" s="209"/>
      <c r="BP256" s="209"/>
      <c r="BQ256" s="209"/>
      <c r="BR256" s="209"/>
      <c r="BS256" s="209"/>
      <c r="BT256" s="209"/>
      <c r="BU256" s="209"/>
      <c r="BV256" s="209"/>
      <c r="BW256" s="209"/>
      <c r="BX256" s="209"/>
      <c r="BY256" s="209"/>
      <c r="BZ256" s="209"/>
      <c r="CA256" s="209"/>
      <c r="CB256" s="209"/>
      <c r="CC256" s="209"/>
      <c r="CD256" s="209"/>
      <c r="CE256" s="209"/>
      <c r="CF256" s="209"/>
      <c r="CG256" s="209"/>
      <c r="CH256" s="209"/>
      <c r="CI256" s="209"/>
      <c r="CJ256" s="209"/>
      <c r="CK256" s="209"/>
      <c r="CL256" s="209"/>
      <c r="CM256" s="209"/>
      <c r="CN256" s="209"/>
      <c r="CO256" s="209"/>
      <c r="CP256" s="209"/>
      <c r="CQ256" s="209"/>
      <c r="CR256" s="209"/>
      <c r="CS256" s="209"/>
      <c r="CT256" s="209"/>
      <c r="CU256" s="209"/>
      <c r="CV256" s="209"/>
      <c r="CW256" s="209"/>
      <c r="CX256" s="209"/>
      <c r="CY256" s="209"/>
      <c r="CZ256" s="209"/>
      <c r="DA256" s="209"/>
      <c r="DB256" s="209"/>
      <c r="DC256" s="209"/>
      <c r="DD256" s="209"/>
      <c r="DE256" s="209"/>
      <c r="DF256" s="209"/>
      <c r="DG256" s="209"/>
      <c r="DH256" s="209"/>
      <c r="DI256" s="209"/>
      <c r="DJ256" s="209"/>
      <c r="DK256" s="209"/>
      <c r="DL256" s="209"/>
      <c r="DM256" s="209"/>
      <c r="DN256" s="209"/>
      <c r="DO256" s="209"/>
      <c r="DP256" s="209"/>
      <c r="DQ256" s="209"/>
      <c r="DR256" s="209"/>
      <c r="DS256" s="209"/>
      <c r="DT256" s="209"/>
      <c r="DU256" s="209"/>
      <c r="DV256" s="209"/>
      <c r="DW256" s="209"/>
      <c r="DX256" s="209"/>
      <c r="DY256" s="209"/>
      <c r="DZ256" s="209"/>
      <c r="EA256" s="209"/>
      <c r="EB256" s="209"/>
      <c r="EC256" s="209"/>
      <c r="ED256" s="209"/>
      <c r="EE256" s="209"/>
      <c r="EF256" s="209"/>
      <c r="EG256" s="209"/>
      <c r="EH256" s="209"/>
      <c r="EI256" s="209"/>
      <c r="EJ256" s="209"/>
      <c r="EK256" s="209"/>
      <c r="EL256" s="209"/>
      <c r="EM256" s="209"/>
      <c r="EN256" s="209"/>
      <c r="EO256" s="209"/>
      <c r="EP256" s="209"/>
      <c r="EQ256" s="209"/>
      <c r="ER256" s="209"/>
      <c r="ES256" s="209"/>
      <c r="ET256" s="209"/>
      <c r="EU256" s="209"/>
      <c r="EV256" s="209"/>
      <c r="EW256" s="209"/>
      <c r="EX256" s="209"/>
      <c r="EY256" s="209"/>
      <c r="EZ256" s="209"/>
      <c r="FA256" s="209"/>
      <c r="FB256" s="209"/>
      <c r="FC256" s="209"/>
      <c r="FD256" s="209"/>
      <c r="FE256" s="209"/>
      <c r="FF256" s="209"/>
      <c r="FG256" s="209"/>
      <c r="FH256" s="209"/>
      <c r="FI256" s="209"/>
      <c r="FJ256" s="209"/>
      <c r="FK256" s="209"/>
      <c r="FL256" s="209"/>
      <c r="FM256" s="209"/>
      <c r="FN256" s="209"/>
      <c r="FO256" s="209"/>
      <c r="FP256" s="209"/>
      <c r="FQ256" s="209"/>
      <c r="FR256" s="209"/>
      <c r="FS256" s="209"/>
      <c r="FT256" s="209"/>
      <c r="FU256" s="209"/>
      <c r="FV256" s="209"/>
      <c r="FW256" s="209"/>
      <c r="FX256" s="209"/>
      <c r="FY256" s="209"/>
      <c r="FZ256" s="209"/>
      <c r="GA256" s="209"/>
      <c r="GB256" s="209"/>
      <c r="GC256" s="209"/>
      <c r="GD256" s="209"/>
      <c r="GE256" s="209"/>
      <c r="GF256" s="209"/>
      <c r="GG256" s="209"/>
      <c r="GH256" s="209"/>
      <c r="GI256" s="209"/>
      <c r="GJ256" s="209"/>
      <c r="GK256" s="209"/>
      <c r="GL256" s="209"/>
      <c r="GM256" s="209"/>
      <c r="GN256" s="209"/>
      <c r="GO256" s="209"/>
      <c r="GP256" s="209"/>
      <c r="GQ256" s="209"/>
      <c r="GR256" s="209"/>
      <c r="GS256" s="209"/>
      <c r="GT256" s="209"/>
      <c r="GU256" s="209"/>
      <c r="GV256" s="209"/>
      <c r="GW256" s="209"/>
      <c r="GX256" s="209"/>
      <c r="GY256" s="209"/>
      <c r="GZ256" s="209"/>
      <c r="HA256" s="209"/>
      <c r="HB256" s="209"/>
      <c r="HC256" s="209"/>
      <c r="HD256" s="209"/>
      <c r="HE256" s="209"/>
      <c r="HF256" s="209"/>
      <c r="HG256" s="209"/>
      <c r="HH256" s="209"/>
      <c r="HI256" s="209"/>
      <c r="HJ256" s="209"/>
      <c r="HK256" s="209"/>
      <c r="HL256" s="209"/>
      <c r="HM256" s="209"/>
      <c r="HN256" s="209"/>
      <c r="HO256" s="209"/>
      <c r="HP256" s="209"/>
      <c r="HQ256" s="209"/>
      <c r="HR256" s="209"/>
      <c r="HS256" s="209"/>
      <c r="HT256" s="209"/>
      <c r="HU256" s="209"/>
      <c r="HV256" s="209"/>
      <c r="HW256" s="209"/>
      <c r="HX256" s="209"/>
      <c r="HY256" s="209"/>
      <c r="HZ256" s="209"/>
      <c r="IA256" s="209"/>
      <c r="IB256" s="209"/>
      <c r="IC256" s="209"/>
      <c r="ID256" s="209"/>
      <c r="IE256" s="209"/>
      <c r="IF256" s="209"/>
      <c r="IG256" s="209"/>
      <c r="IH256" s="209"/>
      <c r="II256" s="209"/>
      <c r="IJ256" s="209"/>
      <c r="IK256" s="209"/>
      <c r="IL256" s="209"/>
      <c r="IM256" s="209"/>
      <c r="IN256" s="209"/>
      <c r="IO256" s="209"/>
      <c r="IP256" s="209"/>
      <c r="IQ256" s="209"/>
      <c r="IR256" s="209"/>
      <c r="IS256" s="209"/>
    </row>
    <row r="257" s="148" customFormat="1" ht="82" customHeight="1" spans="1:253">
      <c r="A257" s="151">
        <v>251</v>
      </c>
      <c r="B257" s="210" t="s">
        <v>962</v>
      </c>
      <c r="C257" s="210" t="s">
        <v>47</v>
      </c>
      <c r="D257" s="211" t="s">
        <v>48</v>
      </c>
      <c r="E257" s="212" t="s">
        <v>963</v>
      </c>
      <c r="F257" s="213" t="s">
        <v>964</v>
      </c>
      <c r="G257" s="213" t="s">
        <v>119</v>
      </c>
      <c r="H257" s="212" t="s">
        <v>965</v>
      </c>
      <c r="I257" s="211" t="s">
        <v>966</v>
      </c>
      <c r="J257" s="220">
        <v>10</v>
      </c>
      <c r="K257" s="220">
        <v>10</v>
      </c>
      <c r="L257" s="123">
        <v>0</v>
      </c>
      <c r="M257" s="123">
        <v>0</v>
      </c>
      <c r="N257" s="123">
        <v>0</v>
      </c>
      <c r="O257" s="116">
        <v>1</v>
      </c>
      <c r="P257" s="116">
        <v>40</v>
      </c>
      <c r="Q257" s="116">
        <v>158</v>
      </c>
      <c r="R257" s="116">
        <v>1</v>
      </c>
      <c r="S257" s="116">
        <v>5</v>
      </c>
      <c r="T257" s="116">
        <v>12</v>
      </c>
      <c r="U257" s="123" t="s">
        <v>967</v>
      </c>
      <c r="V257" s="123" t="s">
        <v>968</v>
      </c>
      <c r="W257" s="207"/>
      <c r="X257" s="117"/>
      <c r="Y257" s="209"/>
      <c r="Z257" s="209"/>
      <c r="AA257" s="209"/>
      <c r="AB257" s="209"/>
      <c r="AC257" s="209"/>
      <c r="AD257" s="209"/>
      <c r="AE257" s="209"/>
      <c r="AF257" s="209"/>
      <c r="AG257" s="209"/>
      <c r="AH257" s="209"/>
      <c r="AI257" s="209"/>
      <c r="AJ257" s="209"/>
      <c r="AK257" s="209"/>
      <c r="AL257" s="209"/>
      <c r="AM257" s="209"/>
      <c r="AN257" s="20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c r="CV257" s="209"/>
      <c r="CW257" s="209"/>
      <c r="CX257" s="209"/>
      <c r="CY257" s="209"/>
      <c r="CZ257" s="209"/>
      <c r="DA257" s="209"/>
      <c r="DB257" s="209"/>
      <c r="DC257" s="209"/>
      <c r="DD257" s="209"/>
      <c r="DE257" s="209"/>
      <c r="DF257" s="209"/>
      <c r="DG257" s="209"/>
      <c r="DH257" s="209"/>
      <c r="DI257" s="209"/>
      <c r="DJ257" s="209"/>
      <c r="DK257" s="209"/>
      <c r="DL257" s="209"/>
      <c r="DM257" s="209"/>
      <c r="DN257" s="209"/>
      <c r="DO257" s="209"/>
      <c r="DP257" s="209"/>
      <c r="DQ257" s="209"/>
      <c r="DR257" s="209"/>
      <c r="DS257" s="209"/>
      <c r="DT257" s="209"/>
      <c r="DU257" s="209"/>
      <c r="DV257" s="209"/>
      <c r="DW257" s="209"/>
      <c r="DX257" s="209"/>
      <c r="DY257" s="209"/>
      <c r="DZ257" s="209"/>
      <c r="EA257" s="209"/>
      <c r="EB257" s="209"/>
      <c r="EC257" s="209"/>
      <c r="ED257" s="209"/>
      <c r="EE257" s="209"/>
      <c r="EF257" s="209"/>
      <c r="EG257" s="209"/>
      <c r="EH257" s="209"/>
      <c r="EI257" s="209"/>
      <c r="EJ257" s="209"/>
      <c r="EK257" s="209"/>
      <c r="EL257" s="209"/>
      <c r="EM257" s="209"/>
      <c r="EN257" s="209"/>
      <c r="EO257" s="209"/>
      <c r="EP257" s="209"/>
      <c r="EQ257" s="209"/>
      <c r="ER257" s="209"/>
      <c r="ES257" s="209"/>
      <c r="ET257" s="209"/>
      <c r="EU257" s="209"/>
      <c r="EV257" s="209"/>
      <c r="EW257" s="209"/>
      <c r="EX257" s="209"/>
      <c r="EY257" s="209"/>
      <c r="EZ257" s="209"/>
      <c r="FA257" s="209"/>
      <c r="FB257" s="209"/>
      <c r="FC257" s="209"/>
      <c r="FD257" s="209"/>
      <c r="FE257" s="209"/>
      <c r="FF257" s="209"/>
      <c r="FG257" s="209"/>
      <c r="FH257" s="209"/>
      <c r="FI257" s="209"/>
      <c r="FJ257" s="209"/>
      <c r="FK257" s="209"/>
      <c r="FL257" s="209"/>
      <c r="FM257" s="209"/>
      <c r="FN257" s="209"/>
      <c r="FO257" s="209"/>
      <c r="FP257" s="209"/>
      <c r="FQ257" s="209"/>
      <c r="FR257" s="209"/>
      <c r="FS257" s="209"/>
      <c r="FT257" s="209"/>
      <c r="FU257" s="209"/>
      <c r="FV257" s="209"/>
      <c r="FW257" s="209"/>
      <c r="FX257" s="209"/>
      <c r="FY257" s="209"/>
      <c r="FZ257" s="209"/>
      <c r="GA257" s="209"/>
      <c r="GB257" s="209"/>
      <c r="GC257" s="209"/>
      <c r="GD257" s="209"/>
      <c r="GE257" s="209"/>
      <c r="GF257" s="209"/>
      <c r="GG257" s="209"/>
      <c r="GH257" s="209"/>
      <c r="GI257" s="209"/>
      <c r="GJ257" s="209"/>
      <c r="GK257" s="209"/>
      <c r="GL257" s="209"/>
      <c r="GM257" s="209"/>
      <c r="GN257" s="209"/>
      <c r="GO257" s="209"/>
      <c r="GP257" s="209"/>
      <c r="GQ257" s="209"/>
      <c r="GR257" s="209"/>
      <c r="GS257" s="209"/>
      <c r="GT257" s="209"/>
      <c r="GU257" s="209"/>
      <c r="GV257" s="209"/>
      <c r="GW257" s="209"/>
      <c r="GX257" s="209"/>
      <c r="GY257" s="209"/>
      <c r="GZ257" s="209"/>
      <c r="HA257" s="209"/>
      <c r="HB257" s="209"/>
      <c r="HC257" s="209"/>
      <c r="HD257" s="209"/>
      <c r="HE257" s="209"/>
      <c r="HF257" s="209"/>
      <c r="HG257" s="209"/>
      <c r="HH257" s="209"/>
      <c r="HI257" s="209"/>
      <c r="HJ257" s="209"/>
      <c r="HK257" s="209"/>
      <c r="HL257" s="209"/>
      <c r="HM257" s="209"/>
      <c r="HN257" s="209"/>
      <c r="HO257" s="209"/>
      <c r="HP257" s="209"/>
      <c r="HQ257" s="209"/>
      <c r="HR257" s="209"/>
      <c r="HS257" s="209"/>
      <c r="HT257" s="209"/>
      <c r="HU257" s="209"/>
      <c r="HV257" s="209"/>
      <c r="HW257" s="209"/>
      <c r="HX257" s="209"/>
      <c r="HY257" s="209"/>
      <c r="HZ257" s="209"/>
      <c r="IA257" s="209"/>
      <c r="IB257" s="209"/>
      <c r="IC257" s="209"/>
      <c r="ID257" s="209"/>
      <c r="IE257" s="209"/>
      <c r="IF257" s="209"/>
      <c r="IG257" s="209"/>
      <c r="IH257" s="209"/>
      <c r="II257" s="209"/>
      <c r="IJ257" s="209"/>
      <c r="IK257" s="209"/>
      <c r="IL257" s="209"/>
      <c r="IM257" s="209"/>
      <c r="IN257" s="209"/>
      <c r="IO257" s="209"/>
      <c r="IP257" s="209"/>
      <c r="IQ257" s="209"/>
      <c r="IR257" s="209"/>
      <c r="IS257" s="209"/>
    </row>
    <row r="258" s="148" customFormat="1" ht="82" customHeight="1" spans="1:253">
      <c r="A258" s="151">
        <v>252</v>
      </c>
      <c r="B258" s="214" t="s">
        <v>969</v>
      </c>
      <c r="C258" s="214" t="s">
        <v>92</v>
      </c>
      <c r="D258" s="123" t="s">
        <v>48</v>
      </c>
      <c r="E258" s="212" t="s">
        <v>963</v>
      </c>
      <c r="F258" s="215" t="s">
        <v>970</v>
      </c>
      <c r="G258" s="119" t="s">
        <v>119</v>
      </c>
      <c r="H258" s="118" t="s">
        <v>965</v>
      </c>
      <c r="I258" s="123" t="s">
        <v>971</v>
      </c>
      <c r="J258" s="220">
        <v>20</v>
      </c>
      <c r="K258" s="221">
        <v>20</v>
      </c>
      <c r="L258" s="123">
        <v>0</v>
      </c>
      <c r="M258" s="123">
        <v>0</v>
      </c>
      <c r="N258" s="123">
        <v>0</v>
      </c>
      <c r="O258" s="116">
        <v>1</v>
      </c>
      <c r="P258" s="117">
        <v>40</v>
      </c>
      <c r="Q258" s="117">
        <v>124</v>
      </c>
      <c r="R258" s="117">
        <v>1</v>
      </c>
      <c r="S258" s="117">
        <v>40</v>
      </c>
      <c r="T258" s="139">
        <v>124</v>
      </c>
      <c r="U258" s="123" t="s">
        <v>972</v>
      </c>
      <c r="V258" s="123" t="s">
        <v>973</v>
      </c>
      <c r="W258" s="207"/>
      <c r="X258" s="117"/>
      <c r="Y258" s="209"/>
      <c r="Z258" s="209"/>
      <c r="AA258" s="209"/>
      <c r="AB258" s="209"/>
      <c r="AC258" s="209"/>
      <c r="AD258" s="209"/>
      <c r="AE258" s="209"/>
      <c r="AF258" s="209"/>
      <c r="AG258" s="209"/>
      <c r="AH258" s="209"/>
      <c r="AI258" s="209"/>
      <c r="AJ258" s="209"/>
      <c r="AK258" s="209"/>
      <c r="AL258" s="209"/>
      <c r="AM258" s="209"/>
      <c r="AN258" s="209"/>
      <c r="AO258" s="209"/>
      <c r="AP258" s="209"/>
      <c r="AQ258" s="209"/>
      <c r="AR258" s="209"/>
      <c r="AS258" s="209"/>
      <c r="AT258" s="209"/>
      <c r="AU258" s="209"/>
      <c r="AV258" s="209"/>
      <c r="AW258" s="209"/>
      <c r="AX258" s="209"/>
      <c r="AY258" s="209"/>
      <c r="AZ258" s="209"/>
      <c r="BA258" s="209"/>
      <c r="BB258" s="209"/>
      <c r="BC258" s="209"/>
      <c r="BD258" s="209"/>
      <c r="BE258" s="209"/>
      <c r="BF258" s="209"/>
      <c r="BG258" s="209"/>
      <c r="BH258" s="209"/>
      <c r="BI258" s="209"/>
      <c r="BJ258" s="209"/>
      <c r="BK258" s="209"/>
      <c r="BL258" s="209"/>
      <c r="BM258" s="209"/>
      <c r="BN258" s="209"/>
      <c r="BO258" s="209"/>
      <c r="BP258" s="209"/>
      <c r="BQ258" s="209"/>
      <c r="BR258" s="209"/>
      <c r="BS258" s="209"/>
      <c r="BT258" s="209"/>
      <c r="BU258" s="209"/>
      <c r="BV258" s="209"/>
      <c r="BW258" s="209"/>
      <c r="BX258" s="209"/>
      <c r="BY258" s="209"/>
      <c r="BZ258" s="209"/>
      <c r="CA258" s="209"/>
      <c r="CB258" s="209"/>
      <c r="CC258" s="209"/>
      <c r="CD258" s="209"/>
      <c r="CE258" s="209"/>
      <c r="CF258" s="209"/>
      <c r="CG258" s="209"/>
      <c r="CH258" s="209"/>
      <c r="CI258" s="209"/>
      <c r="CJ258" s="209"/>
      <c r="CK258" s="209"/>
      <c r="CL258" s="209"/>
      <c r="CM258" s="209"/>
      <c r="CN258" s="209"/>
      <c r="CO258" s="209"/>
      <c r="CP258" s="209"/>
      <c r="CQ258" s="209"/>
      <c r="CR258" s="209"/>
      <c r="CS258" s="209"/>
      <c r="CT258" s="209"/>
      <c r="CU258" s="209"/>
      <c r="CV258" s="209"/>
      <c r="CW258" s="209"/>
      <c r="CX258" s="209"/>
      <c r="CY258" s="209"/>
      <c r="CZ258" s="209"/>
      <c r="DA258" s="209"/>
      <c r="DB258" s="209"/>
      <c r="DC258" s="209"/>
      <c r="DD258" s="209"/>
      <c r="DE258" s="209"/>
      <c r="DF258" s="209"/>
      <c r="DG258" s="209"/>
      <c r="DH258" s="209"/>
      <c r="DI258" s="209"/>
      <c r="DJ258" s="209"/>
      <c r="DK258" s="209"/>
      <c r="DL258" s="209"/>
      <c r="DM258" s="209"/>
      <c r="DN258" s="209"/>
      <c r="DO258" s="209"/>
      <c r="DP258" s="209"/>
      <c r="DQ258" s="209"/>
      <c r="DR258" s="209"/>
      <c r="DS258" s="209"/>
      <c r="DT258" s="209"/>
      <c r="DU258" s="209"/>
      <c r="DV258" s="209"/>
      <c r="DW258" s="209"/>
      <c r="DX258" s="209"/>
      <c r="DY258" s="209"/>
      <c r="DZ258" s="209"/>
      <c r="EA258" s="209"/>
      <c r="EB258" s="209"/>
      <c r="EC258" s="209"/>
      <c r="ED258" s="209"/>
      <c r="EE258" s="209"/>
      <c r="EF258" s="209"/>
      <c r="EG258" s="209"/>
      <c r="EH258" s="209"/>
      <c r="EI258" s="209"/>
      <c r="EJ258" s="209"/>
      <c r="EK258" s="209"/>
      <c r="EL258" s="209"/>
      <c r="EM258" s="209"/>
      <c r="EN258" s="209"/>
      <c r="EO258" s="209"/>
      <c r="EP258" s="209"/>
      <c r="EQ258" s="209"/>
      <c r="ER258" s="209"/>
      <c r="ES258" s="209"/>
      <c r="ET258" s="209"/>
      <c r="EU258" s="209"/>
      <c r="EV258" s="209"/>
      <c r="EW258" s="209"/>
      <c r="EX258" s="209"/>
      <c r="EY258" s="209"/>
      <c r="EZ258" s="209"/>
      <c r="FA258" s="209"/>
      <c r="FB258" s="209"/>
      <c r="FC258" s="209"/>
      <c r="FD258" s="209"/>
      <c r="FE258" s="209"/>
      <c r="FF258" s="209"/>
      <c r="FG258" s="209"/>
      <c r="FH258" s="209"/>
      <c r="FI258" s="209"/>
      <c r="FJ258" s="209"/>
      <c r="FK258" s="209"/>
      <c r="FL258" s="209"/>
      <c r="FM258" s="209"/>
      <c r="FN258" s="209"/>
      <c r="FO258" s="209"/>
      <c r="FP258" s="209"/>
      <c r="FQ258" s="209"/>
      <c r="FR258" s="209"/>
      <c r="FS258" s="209"/>
      <c r="FT258" s="209"/>
      <c r="FU258" s="209"/>
      <c r="FV258" s="209"/>
      <c r="FW258" s="209"/>
      <c r="FX258" s="209"/>
      <c r="FY258" s="209"/>
      <c r="FZ258" s="209"/>
      <c r="GA258" s="209"/>
      <c r="GB258" s="209"/>
      <c r="GC258" s="209"/>
      <c r="GD258" s="209"/>
      <c r="GE258" s="209"/>
      <c r="GF258" s="209"/>
      <c r="GG258" s="209"/>
      <c r="GH258" s="209"/>
      <c r="GI258" s="209"/>
      <c r="GJ258" s="209"/>
      <c r="GK258" s="209"/>
      <c r="GL258" s="209"/>
      <c r="GM258" s="209"/>
      <c r="GN258" s="209"/>
      <c r="GO258" s="209"/>
      <c r="GP258" s="209"/>
      <c r="GQ258" s="209"/>
      <c r="GR258" s="209"/>
      <c r="GS258" s="209"/>
      <c r="GT258" s="209"/>
      <c r="GU258" s="209"/>
      <c r="GV258" s="209"/>
      <c r="GW258" s="209"/>
      <c r="GX258" s="209"/>
      <c r="GY258" s="209"/>
      <c r="GZ258" s="209"/>
      <c r="HA258" s="209"/>
      <c r="HB258" s="209"/>
      <c r="HC258" s="209"/>
      <c r="HD258" s="209"/>
      <c r="HE258" s="209"/>
      <c r="HF258" s="209"/>
      <c r="HG258" s="209"/>
      <c r="HH258" s="209"/>
      <c r="HI258" s="209"/>
      <c r="HJ258" s="209"/>
      <c r="HK258" s="209"/>
      <c r="HL258" s="209"/>
      <c r="HM258" s="209"/>
      <c r="HN258" s="209"/>
      <c r="HO258" s="209"/>
      <c r="HP258" s="209"/>
      <c r="HQ258" s="209"/>
      <c r="HR258" s="209"/>
      <c r="HS258" s="209"/>
      <c r="HT258" s="209"/>
      <c r="HU258" s="209"/>
      <c r="HV258" s="209"/>
      <c r="HW258" s="209"/>
      <c r="HX258" s="209"/>
      <c r="HY258" s="209"/>
      <c r="HZ258" s="209"/>
      <c r="IA258" s="209"/>
      <c r="IB258" s="209"/>
      <c r="IC258" s="209"/>
      <c r="ID258" s="209"/>
      <c r="IE258" s="209"/>
      <c r="IF258" s="209"/>
      <c r="IG258" s="209"/>
      <c r="IH258" s="209"/>
      <c r="II258" s="209"/>
      <c r="IJ258" s="209"/>
      <c r="IK258" s="209"/>
      <c r="IL258" s="209"/>
      <c r="IM258" s="209"/>
      <c r="IN258" s="209"/>
      <c r="IO258" s="209"/>
      <c r="IP258" s="209"/>
      <c r="IQ258" s="209"/>
      <c r="IR258" s="209"/>
      <c r="IS258" s="209"/>
    </row>
    <row r="259" s="148" customFormat="1" ht="82" customHeight="1" spans="1:253">
      <c r="A259" s="151">
        <v>253</v>
      </c>
      <c r="B259" s="214" t="s">
        <v>974</v>
      </c>
      <c r="C259" s="214" t="s">
        <v>92</v>
      </c>
      <c r="D259" s="123" t="s">
        <v>48</v>
      </c>
      <c r="E259" s="212" t="s">
        <v>963</v>
      </c>
      <c r="F259" s="215" t="s">
        <v>970</v>
      </c>
      <c r="G259" s="119" t="s">
        <v>119</v>
      </c>
      <c r="H259" s="118" t="s">
        <v>965</v>
      </c>
      <c r="I259" s="123" t="s">
        <v>975</v>
      </c>
      <c r="J259" s="220">
        <v>40</v>
      </c>
      <c r="K259" s="221">
        <v>40</v>
      </c>
      <c r="L259" s="123">
        <v>0</v>
      </c>
      <c r="M259" s="123">
        <v>0</v>
      </c>
      <c r="N259" s="123">
        <v>0</v>
      </c>
      <c r="O259" s="116">
        <v>1</v>
      </c>
      <c r="P259" s="117">
        <v>80</v>
      </c>
      <c r="Q259" s="117">
        <v>108</v>
      </c>
      <c r="R259" s="116">
        <v>1</v>
      </c>
      <c r="S259" s="117">
        <v>5</v>
      </c>
      <c r="T259" s="139">
        <v>15</v>
      </c>
      <c r="U259" s="123" t="s">
        <v>976</v>
      </c>
      <c r="V259" s="123" t="s">
        <v>977</v>
      </c>
      <c r="W259" s="207"/>
      <c r="X259" s="117"/>
      <c r="Y259" s="209"/>
      <c r="Z259" s="209"/>
      <c r="AA259" s="209"/>
      <c r="AB259" s="209"/>
      <c r="AC259" s="209"/>
      <c r="AD259" s="209"/>
      <c r="AE259" s="209"/>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209"/>
      <c r="CF259" s="209"/>
      <c r="CG259" s="209"/>
      <c r="CH259" s="209"/>
      <c r="CI259" s="209"/>
      <c r="CJ259" s="209"/>
      <c r="CK259" s="209"/>
      <c r="CL259" s="209"/>
      <c r="CM259" s="209"/>
      <c r="CN259" s="209"/>
      <c r="CO259" s="209"/>
      <c r="CP259" s="209"/>
      <c r="CQ259" s="209"/>
      <c r="CR259" s="209"/>
      <c r="CS259" s="209"/>
      <c r="CT259" s="209"/>
      <c r="CU259" s="209"/>
      <c r="CV259" s="209"/>
      <c r="CW259" s="209"/>
      <c r="CX259" s="209"/>
      <c r="CY259" s="209"/>
      <c r="CZ259" s="209"/>
      <c r="DA259" s="209"/>
      <c r="DB259" s="209"/>
      <c r="DC259" s="209"/>
      <c r="DD259" s="209"/>
      <c r="DE259" s="209"/>
      <c r="DF259" s="209"/>
      <c r="DG259" s="209"/>
      <c r="DH259" s="209"/>
      <c r="DI259" s="209"/>
      <c r="DJ259" s="209"/>
      <c r="DK259" s="209"/>
      <c r="DL259" s="209"/>
      <c r="DM259" s="209"/>
      <c r="DN259" s="209"/>
      <c r="DO259" s="209"/>
      <c r="DP259" s="209"/>
      <c r="DQ259" s="209"/>
      <c r="DR259" s="209"/>
      <c r="DS259" s="209"/>
      <c r="DT259" s="209"/>
      <c r="DU259" s="209"/>
      <c r="DV259" s="209"/>
      <c r="DW259" s="209"/>
      <c r="DX259" s="209"/>
      <c r="DY259" s="209"/>
      <c r="DZ259" s="209"/>
      <c r="EA259" s="209"/>
      <c r="EB259" s="209"/>
      <c r="EC259" s="209"/>
      <c r="ED259" s="209"/>
      <c r="EE259" s="209"/>
      <c r="EF259" s="209"/>
      <c r="EG259" s="209"/>
      <c r="EH259" s="209"/>
      <c r="EI259" s="209"/>
      <c r="EJ259" s="209"/>
      <c r="EK259" s="209"/>
      <c r="EL259" s="209"/>
      <c r="EM259" s="209"/>
      <c r="EN259" s="209"/>
      <c r="EO259" s="209"/>
      <c r="EP259" s="209"/>
      <c r="EQ259" s="209"/>
      <c r="ER259" s="209"/>
      <c r="ES259" s="209"/>
      <c r="ET259" s="209"/>
      <c r="EU259" s="209"/>
      <c r="EV259" s="209"/>
      <c r="EW259" s="209"/>
      <c r="EX259" s="209"/>
      <c r="EY259" s="209"/>
      <c r="EZ259" s="209"/>
      <c r="FA259" s="209"/>
      <c r="FB259" s="209"/>
      <c r="FC259" s="209"/>
      <c r="FD259" s="209"/>
      <c r="FE259" s="209"/>
      <c r="FF259" s="209"/>
      <c r="FG259" s="209"/>
      <c r="FH259" s="209"/>
      <c r="FI259" s="209"/>
      <c r="FJ259" s="209"/>
      <c r="FK259" s="209"/>
      <c r="FL259" s="209"/>
      <c r="FM259" s="209"/>
      <c r="FN259" s="209"/>
      <c r="FO259" s="209"/>
      <c r="FP259" s="209"/>
      <c r="FQ259" s="209"/>
      <c r="FR259" s="209"/>
      <c r="FS259" s="209"/>
      <c r="FT259" s="209"/>
      <c r="FU259" s="209"/>
      <c r="FV259" s="209"/>
      <c r="FW259" s="209"/>
      <c r="FX259" s="209"/>
      <c r="FY259" s="209"/>
      <c r="FZ259" s="209"/>
      <c r="GA259" s="209"/>
      <c r="GB259" s="209"/>
      <c r="GC259" s="209"/>
      <c r="GD259" s="209"/>
      <c r="GE259" s="209"/>
      <c r="GF259" s="209"/>
      <c r="GG259" s="209"/>
      <c r="GH259" s="209"/>
      <c r="GI259" s="209"/>
      <c r="GJ259" s="209"/>
      <c r="GK259" s="209"/>
      <c r="GL259" s="209"/>
      <c r="GM259" s="209"/>
      <c r="GN259" s="209"/>
      <c r="GO259" s="209"/>
      <c r="GP259" s="209"/>
      <c r="GQ259" s="209"/>
      <c r="GR259" s="209"/>
      <c r="GS259" s="209"/>
      <c r="GT259" s="209"/>
      <c r="GU259" s="209"/>
      <c r="GV259" s="209"/>
      <c r="GW259" s="209"/>
      <c r="GX259" s="209"/>
      <c r="GY259" s="209"/>
      <c r="GZ259" s="209"/>
      <c r="HA259" s="209"/>
      <c r="HB259" s="209"/>
      <c r="HC259" s="209"/>
      <c r="HD259" s="209"/>
      <c r="HE259" s="209"/>
      <c r="HF259" s="209"/>
      <c r="HG259" s="209"/>
      <c r="HH259" s="209"/>
      <c r="HI259" s="209"/>
      <c r="HJ259" s="209"/>
      <c r="HK259" s="209"/>
      <c r="HL259" s="209"/>
      <c r="HM259" s="209"/>
      <c r="HN259" s="209"/>
      <c r="HO259" s="209"/>
      <c r="HP259" s="209"/>
      <c r="HQ259" s="209"/>
      <c r="HR259" s="209"/>
      <c r="HS259" s="209"/>
      <c r="HT259" s="209"/>
      <c r="HU259" s="209"/>
      <c r="HV259" s="209"/>
      <c r="HW259" s="209"/>
      <c r="HX259" s="209"/>
      <c r="HY259" s="209"/>
      <c r="HZ259" s="209"/>
      <c r="IA259" s="209"/>
      <c r="IB259" s="209"/>
      <c r="IC259" s="209"/>
      <c r="ID259" s="209"/>
      <c r="IE259" s="209"/>
      <c r="IF259" s="209"/>
      <c r="IG259" s="209"/>
      <c r="IH259" s="209"/>
      <c r="II259" s="209"/>
      <c r="IJ259" s="209"/>
      <c r="IK259" s="209"/>
      <c r="IL259" s="209"/>
      <c r="IM259" s="209"/>
      <c r="IN259" s="209"/>
      <c r="IO259" s="209"/>
      <c r="IP259" s="209"/>
      <c r="IQ259" s="209"/>
      <c r="IR259" s="209"/>
      <c r="IS259" s="209"/>
    </row>
    <row r="260" s="148" customFormat="1" ht="82" customHeight="1" spans="1:253">
      <c r="A260" s="151">
        <v>254</v>
      </c>
      <c r="B260" s="214" t="s">
        <v>978</v>
      </c>
      <c r="C260" s="214" t="s">
        <v>47</v>
      </c>
      <c r="D260" s="123" t="s">
        <v>48</v>
      </c>
      <c r="E260" s="212" t="s">
        <v>963</v>
      </c>
      <c r="F260" s="119" t="s">
        <v>979</v>
      </c>
      <c r="G260" s="119" t="s">
        <v>119</v>
      </c>
      <c r="H260" s="118" t="s">
        <v>965</v>
      </c>
      <c r="I260" s="123" t="s">
        <v>980</v>
      </c>
      <c r="J260" s="220">
        <v>20</v>
      </c>
      <c r="K260" s="220">
        <v>20</v>
      </c>
      <c r="L260" s="123">
        <v>0</v>
      </c>
      <c r="M260" s="123">
        <v>0</v>
      </c>
      <c r="N260" s="123">
        <v>0</v>
      </c>
      <c r="O260" s="116">
        <v>1</v>
      </c>
      <c r="P260" s="118">
        <v>87</v>
      </c>
      <c r="Q260" s="118">
        <v>196</v>
      </c>
      <c r="R260" s="117">
        <v>1</v>
      </c>
      <c r="S260" s="118">
        <v>5</v>
      </c>
      <c r="T260" s="116">
        <v>11</v>
      </c>
      <c r="U260" s="123" t="s">
        <v>967</v>
      </c>
      <c r="V260" s="123" t="s">
        <v>981</v>
      </c>
      <c r="W260" s="207"/>
      <c r="X260" s="117"/>
      <c r="Y260" s="209"/>
      <c r="Z260" s="209"/>
      <c r="AA260" s="209"/>
      <c r="AB260" s="209"/>
      <c r="AC260" s="209"/>
      <c r="AD260" s="209"/>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209"/>
      <c r="CF260" s="209"/>
      <c r="CG260" s="209"/>
      <c r="CH260" s="209"/>
      <c r="CI260" s="209"/>
      <c r="CJ260" s="209"/>
      <c r="CK260" s="209"/>
      <c r="CL260" s="209"/>
      <c r="CM260" s="209"/>
      <c r="CN260" s="209"/>
      <c r="CO260" s="209"/>
      <c r="CP260" s="209"/>
      <c r="CQ260" s="209"/>
      <c r="CR260" s="209"/>
      <c r="CS260" s="209"/>
      <c r="CT260" s="209"/>
      <c r="CU260" s="209"/>
      <c r="CV260" s="209"/>
      <c r="CW260" s="209"/>
      <c r="CX260" s="209"/>
      <c r="CY260" s="209"/>
      <c r="CZ260" s="209"/>
      <c r="DA260" s="209"/>
      <c r="DB260" s="209"/>
      <c r="DC260" s="209"/>
      <c r="DD260" s="209"/>
      <c r="DE260" s="209"/>
      <c r="DF260" s="209"/>
      <c r="DG260" s="209"/>
      <c r="DH260" s="209"/>
      <c r="DI260" s="209"/>
      <c r="DJ260" s="209"/>
      <c r="DK260" s="209"/>
      <c r="DL260" s="209"/>
      <c r="DM260" s="209"/>
      <c r="DN260" s="209"/>
      <c r="DO260" s="209"/>
      <c r="DP260" s="209"/>
      <c r="DQ260" s="209"/>
      <c r="DR260" s="209"/>
      <c r="DS260" s="209"/>
      <c r="DT260" s="209"/>
      <c r="DU260" s="209"/>
      <c r="DV260" s="209"/>
      <c r="DW260" s="209"/>
      <c r="DX260" s="209"/>
      <c r="DY260" s="209"/>
      <c r="DZ260" s="209"/>
      <c r="EA260" s="209"/>
      <c r="EB260" s="209"/>
      <c r="EC260" s="209"/>
      <c r="ED260" s="209"/>
      <c r="EE260" s="209"/>
      <c r="EF260" s="209"/>
      <c r="EG260" s="209"/>
      <c r="EH260" s="209"/>
      <c r="EI260" s="209"/>
      <c r="EJ260" s="209"/>
      <c r="EK260" s="209"/>
      <c r="EL260" s="209"/>
      <c r="EM260" s="209"/>
      <c r="EN260" s="209"/>
      <c r="EO260" s="209"/>
      <c r="EP260" s="209"/>
      <c r="EQ260" s="209"/>
      <c r="ER260" s="209"/>
      <c r="ES260" s="209"/>
      <c r="ET260" s="209"/>
      <c r="EU260" s="209"/>
      <c r="EV260" s="209"/>
      <c r="EW260" s="209"/>
      <c r="EX260" s="209"/>
      <c r="EY260" s="209"/>
      <c r="EZ260" s="209"/>
      <c r="FA260" s="209"/>
      <c r="FB260" s="209"/>
      <c r="FC260" s="209"/>
      <c r="FD260" s="209"/>
      <c r="FE260" s="209"/>
      <c r="FF260" s="209"/>
      <c r="FG260" s="209"/>
      <c r="FH260" s="209"/>
      <c r="FI260" s="209"/>
      <c r="FJ260" s="209"/>
      <c r="FK260" s="209"/>
      <c r="FL260" s="209"/>
      <c r="FM260" s="209"/>
      <c r="FN260" s="209"/>
      <c r="FO260" s="209"/>
      <c r="FP260" s="209"/>
      <c r="FQ260" s="209"/>
      <c r="FR260" s="209"/>
      <c r="FS260" s="209"/>
      <c r="FT260" s="209"/>
      <c r="FU260" s="209"/>
      <c r="FV260" s="209"/>
      <c r="FW260" s="209"/>
      <c r="FX260" s="209"/>
      <c r="FY260" s="209"/>
      <c r="FZ260" s="209"/>
      <c r="GA260" s="209"/>
      <c r="GB260" s="209"/>
      <c r="GC260" s="209"/>
      <c r="GD260" s="209"/>
      <c r="GE260" s="209"/>
      <c r="GF260" s="209"/>
      <c r="GG260" s="209"/>
      <c r="GH260" s="209"/>
      <c r="GI260" s="209"/>
      <c r="GJ260" s="209"/>
      <c r="GK260" s="209"/>
      <c r="GL260" s="209"/>
      <c r="GM260" s="209"/>
      <c r="GN260" s="209"/>
      <c r="GO260" s="209"/>
      <c r="GP260" s="209"/>
      <c r="GQ260" s="209"/>
      <c r="GR260" s="209"/>
      <c r="GS260" s="209"/>
      <c r="GT260" s="209"/>
      <c r="GU260" s="209"/>
      <c r="GV260" s="209"/>
      <c r="GW260" s="209"/>
      <c r="GX260" s="209"/>
      <c r="GY260" s="209"/>
      <c r="GZ260" s="209"/>
      <c r="HA260" s="209"/>
      <c r="HB260" s="209"/>
      <c r="HC260" s="209"/>
      <c r="HD260" s="209"/>
      <c r="HE260" s="209"/>
      <c r="HF260" s="209"/>
      <c r="HG260" s="209"/>
      <c r="HH260" s="209"/>
      <c r="HI260" s="209"/>
      <c r="HJ260" s="209"/>
      <c r="HK260" s="209"/>
      <c r="HL260" s="209"/>
      <c r="HM260" s="209"/>
      <c r="HN260" s="209"/>
      <c r="HO260" s="209"/>
      <c r="HP260" s="209"/>
      <c r="HQ260" s="209"/>
      <c r="HR260" s="209"/>
      <c r="HS260" s="209"/>
      <c r="HT260" s="209"/>
      <c r="HU260" s="209"/>
      <c r="HV260" s="209"/>
      <c r="HW260" s="209"/>
      <c r="HX260" s="209"/>
      <c r="HY260" s="209"/>
      <c r="HZ260" s="209"/>
      <c r="IA260" s="209"/>
      <c r="IB260" s="209"/>
      <c r="IC260" s="209"/>
      <c r="ID260" s="209"/>
      <c r="IE260" s="209"/>
      <c r="IF260" s="209"/>
      <c r="IG260" s="209"/>
      <c r="IH260" s="209"/>
      <c r="II260" s="209"/>
      <c r="IJ260" s="209"/>
      <c r="IK260" s="209"/>
      <c r="IL260" s="209"/>
      <c r="IM260" s="209"/>
      <c r="IN260" s="209"/>
      <c r="IO260" s="209"/>
      <c r="IP260" s="209"/>
      <c r="IQ260" s="209"/>
      <c r="IR260" s="209"/>
      <c r="IS260" s="209"/>
    </row>
    <row r="261" s="148" customFormat="1" ht="82" customHeight="1" spans="1:253">
      <c r="A261" s="151">
        <v>255</v>
      </c>
      <c r="B261" s="214" t="s">
        <v>982</v>
      </c>
      <c r="C261" s="214" t="s">
        <v>47</v>
      </c>
      <c r="D261" s="123" t="s">
        <v>48</v>
      </c>
      <c r="E261" s="212" t="s">
        <v>963</v>
      </c>
      <c r="F261" s="215" t="s">
        <v>970</v>
      </c>
      <c r="G261" s="119" t="s">
        <v>119</v>
      </c>
      <c r="H261" s="118" t="s">
        <v>965</v>
      </c>
      <c r="I261" s="123" t="s">
        <v>983</v>
      </c>
      <c r="J261" s="220">
        <v>16</v>
      </c>
      <c r="K261" s="220">
        <v>16</v>
      </c>
      <c r="L261" s="123">
        <v>0</v>
      </c>
      <c r="M261" s="123">
        <v>0</v>
      </c>
      <c r="N261" s="123">
        <v>0</v>
      </c>
      <c r="O261" s="116">
        <v>1</v>
      </c>
      <c r="P261" s="118">
        <v>112</v>
      </c>
      <c r="Q261" s="118">
        <v>256</v>
      </c>
      <c r="R261" s="116">
        <v>1</v>
      </c>
      <c r="S261" s="118">
        <v>3</v>
      </c>
      <c r="T261" s="116">
        <v>10</v>
      </c>
      <c r="U261" s="123" t="s">
        <v>984</v>
      </c>
      <c r="V261" s="123" t="s">
        <v>985</v>
      </c>
      <c r="W261" s="207"/>
      <c r="X261" s="117"/>
      <c r="Y261" s="209"/>
      <c r="Z261" s="209"/>
      <c r="AA261" s="209"/>
      <c r="AB261" s="209"/>
      <c r="AC261" s="209"/>
      <c r="AD261" s="209"/>
      <c r="AE261" s="209"/>
      <c r="AF261" s="209"/>
      <c r="AG261" s="209"/>
      <c r="AH261" s="209"/>
      <c r="AI261" s="209"/>
      <c r="AJ261" s="209"/>
      <c r="AK261" s="209"/>
      <c r="AL261" s="209"/>
      <c r="AM261" s="209"/>
      <c r="AN261" s="209"/>
      <c r="AO261" s="209"/>
      <c r="AP261" s="209"/>
      <c r="AQ261" s="209"/>
      <c r="AR261" s="209"/>
      <c r="AS261" s="209"/>
      <c r="AT261" s="209"/>
      <c r="AU261" s="209"/>
      <c r="AV261" s="209"/>
      <c r="AW261" s="209"/>
      <c r="AX261" s="209"/>
      <c r="AY261" s="209"/>
      <c r="AZ261" s="209"/>
      <c r="BA261" s="209"/>
      <c r="BB261" s="209"/>
      <c r="BC261" s="209"/>
      <c r="BD261" s="209"/>
      <c r="BE261" s="209"/>
      <c r="BF261" s="209"/>
      <c r="BG261" s="209"/>
      <c r="BH261" s="209"/>
      <c r="BI261" s="209"/>
      <c r="BJ261" s="209"/>
      <c r="BK261" s="209"/>
      <c r="BL261" s="209"/>
      <c r="BM261" s="209"/>
      <c r="BN261" s="209"/>
      <c r="BO261" s="209"/>
      <c r="BP261" s="209"/>
      <c r="BQ261" s="209"/>
      <c r="BR261" s="209"/>
      <c r="BS261" s="209"/>
      <c r="BT261" s="209"/>
      <c r="BU261" s="209"/>
      <c r="BV261" s="209"/>
      <c r="BW261" s="209"/>
      <c r="BX261" s="209"/>
      <c r="BY261" s="209"/>
      <c r="BZ261" s="209"/>
      <c r="CA261" s="209"/>
      <c r="CB261" s="209"/>
      <c r="CC261" s="209"/>
      <c r="CD261" s="209"/>
      <c r="CE261" s="209"/>
      <c r="CF261" s="209"/>
      <c r="CG261" s="209"/>
      <c r="CH261" s="209"/>
      <c r="CI261" s="209"/>
      <c r="CJ261" s="209"/>
      <c r="CK261" s="209"/>
      <c r="CL261" s="209"/>
      <c r="CM261" s="209"/>
      <c r="CN261" s="209"/>
      <c r="CO261" s="209"/>
      <c r="CP261" s="209"/>
      <c r="CQ261" s="209"/>
      <c r="CR261" s="209"/>
      <c r="CS261" s="209"/>
      <c r="CT261" s="209"/>
      <c r="CU261" s="209"/>
      <c r="CV261" s="209"/>
      <c r="CW261" s="209"/>
      <c r="CX261" s="209"/>
      <c r="CY261" s="209"/>
      <c r="CZ261" s="209"/>
      <c r="DA261" s="209"/>
      <c r="DB261" s="209"/>
      <c r="DC261" s="209"/>
      <c r="DD261" s="209"/>
      <c r="DE261" s="209"/>
      <c r="DF261" s="209"/>
      <c r="DG261" s="209"/>
      <c r="DH261" s="209"/>
      <c r="DI261" s="209"/>
      <c r="DJ261" s="209"/>
      <c r="DK261" s="209"/>
      <c r="DL261" s="209"/>
      <c r="DM261" s="209"/>
      <c r="DN261" s="209"/>
      <c r="DO261" s="209"/>
      <c r="DP261" s="209"/>
      <c r="DQ261" s="209"/>
      <c r="DR261" s="209"/>
      <c r="DS261" s="209"/>
      <c r="DT261" s="209"/>
      <c r="DU261" s="209"/>
      <c r="DV261" s="209"/>
      <c r="DW261" s="209"/>
      <c r="DX261" s="209"/>
      <c r="DY261" s="209"/>
      <c r="DZ261" s="209"/>
      <c r="EA261" s="209"/>
      <c r="EB261" s="209"/>
      <c r="EC261" s="209"/>
      <c r="ED261" s="209"/>
      <c r="EE261" s="209"/>
      <c r="EF261" s="209"/>
      <c r="EG261" s="209"/>
      <c r="EH261" s="209"/>
      <c r="EI261" s="209"/>
      <c r="EJ261" s="209"/>
      <c r="EK261" s="209"/>
      <c r="EL261" s="209"/>
      <c r="EM261" s="209"/>
      <c r="EN261" s="209"/>
      <c r="EO261" s="209"/>
      <c r="EP261" s="209"/>
      <c r="EQ261" s="209"/>
      <c r="ER261" s="209"/>
      <c r="ES261" s="209"/>
      <c r="ET261" s="209"/>
      <c r="EU261" s="209"/>
      <c r="EV261" s="209"/>
      <c r="EW261" s="209"/>
      <c r="EX261" s="209"/>
      <c r="EY261" s="209"/>
      <c r="EZ261" s="209"/>
      <c r="FA261" s="209"/>
      <c r="FB261" s="209"/>
      <c r="FC261" s="209"/>
      <c r="FD261" s="209"/>
      <c r="FE261" s="209"/>
      <c r="FF261" s="209"/>
      <c r="FG261" s="209"/>
      <c r="FH261" s="209"/>
      <c r="FI261" s="209"/>
      <c r="FJ261" s="209"/>
      <c r="FK261" s="209"/>
      <c r="FL261" s="209"/>
      <c r="FM261" s="209"/>
      <c r="FN261" s="209"/>
      <c r="FO261" s="209"/>
      <c r="FP261" s="209"/>
      <c r="FQ261" s="209"/>
      <c r="FR261" s="209"/>
      <c r="FS261" s="209"/>
      <c r="FT261" s="209"/>
      <c r="FU261" s="209"/>
      <c r="FV261" s="209"/>
      <c r="FW261" s="209"/>
      <c r="FX261" s="209"/>
      <c r="FY261" s="209"/>
      <c r="FZ261" s="209"/>
      <c r="GA261" s="209"/>
      <c r="GB261" s="209"/>
      <c r="GC261" s="209"/>
      <c r="GD261" s="209"/>
      <c r="GE261" s="209"/>
      <c r="GF261" s="209"/>
      <c r="GG261" s="209"/>
      <c r="GH261" s="209"/>
      <c r="GI261" s="209"/>
      <c r="GJ261" s="209"/>
      <c r="GK261" s="209"/>
      <c r="GL261" s="209"/>
      <c r="GM261" s="209"/>
      <c r="GN261" s="209"/>
      <c r="GO261" s="209"/>
      <c r="GP261" s="209"/>
      <c r="GQ261" s="209"/>
      <c r="GR261" s="209"/>
      <c r="GS261" s="209"/>
      <c r="GT261" s="209"/>
      <c r="GU261" s="209"/>
      <c r="GV261" s="209"/>
      <c r="GW261" s="209"/>
      <c r="GX261" s="209"/>
      <c r="GY261" s="209"/>
      <c r="GZ261" s="209"/>
      <c r="HA261" s="209"/>
      <c r="HB261" s="209"/>
      <c r="HC261" s="209"/>
      <c r="HD261" s="209"/>
      <c r="HE261" s="209"/>
      <c r="HF261" s="209"/>
      <c r="HG261" s="209"/>
      <c r="HH261" s="209"/>
      <c r="HI261" s="209"/>
      <c r="HJ261" s="209"/>
      <c r="HK261" s="209"/>
      <c r="HL261" s="209"/>
      <c r="HM261" s="209"/>
      <c r="HN261" s="209"/>
      <c r="HO261" s="209"/>
      <c r="HP261" s="209"/>
      <c r="HQ261" s="209"/>
      <c r="HR261" s="209"/>
      <c r="HS261" s="209"/>
      <c r="HT261" s="209"/>
      <c r="HU261" s="209"/>
      <c r="HV261" s="209"/>
      <c r="HW261" s="209"/>
      <c r="HX261" s="209"/>
      <c r="HY261" s="209"/>
      <c r="HZ261" s="209"/>
      <c r="IA261" s="209"/>
      <c r="IB261" s="209"/>
      <c r="IC261" s="209"/>
      <c r="ID261" s="209"/>
      <c r="IE261" s="209"/>
      <c r="IF261" s="209"/>
      <c r="IG261" s="209"/>
      <c r="IH261" s="209"/>
      <c r="II261" s="209"/>
      <c r="IJ261" s="209"/>
      <c r="IK261" s="209"/>
      <c r="IL261" s="209"/>
      <c r="IM261" s="209"/>
      <c r="IN261" s="209"/>
      <c r="IO261" s="209"/>
      <c r="IP261" s="209"/>
      <c r="IQ261" s="209"/>
      <c r="IR261" s="209"/>
      <c r="IS261" s="209"/>
    </row>
    <row r="262" s="148" customFormat="1" ht="82" customHeight="1" spans="1:253">
      <c r="A262" s="151">
        <v>256</v>
      </c>
      <c r="B262" s="214" t="s">
        <v>986</v>
      </c>
      <c r="C262" s="214" t="s">
        <v>47</v>
      </c>
      <c r="D262" s="123" t="s">
        <v>48</v>
      </c>
      <c r="E262" s="212" t="s">
        <v>963</v>
      </c>
      <c r="F262" s="215" t="s">
        <v>970</v>
      </c>
      <c r="G262" s="119" t="s">
        <v>119</v>
      </c>
      <c r="H262" s="118" t="s">
        <v>965</v>
      </c>
      <c r="I262" s="123" t="s">
        <v>987</v>
      </c>
      <c r="J262" s="220">
        <v>50</v>
      </c>
      <c r="K262" s="220">
        <v>50</v>
      </c>
      <c r="L262" s="123">
        <v>0</v>
      </c>
      <c r="M262" s="123">
        <v>0</v>
      </c>
      <c r="N262" s="123">
        <v>0</v>
      </c>
      <c r="O262" s="116">
        <v>1</v>
      </c>
      <c r="P262" s="118">
        <v>128</v>
      </c>
      <c r="Q262" s="118">
        <v>37</v>
      </c>
      <c r="R262" s="117">
        <v>1</v>
      </c>
      <c r="S262" s="118">
        <v>7</v>
      </c>
      <c r="T262" s="116">
        <v>23</v>
      </c>
      <c r="U262" s="123" t="s">
        <v>988</v>
      </c>
      <c r="V262" s="123" t="s">
        <v>989</v>
      </c>
      <c r="W262" s="207"/>
      <c r="X262" s="117"/>
      <c r="Y262" s="209"/>
      <c r="Z262" s="209"/>
      <c r="AA262" s="209"/>
      <c r="AB262" s="209"/>
      <c r="AC262" s="209"/>
      <c r="AD262" s="209"/>
      <c r="AE262" s="209"/>
      <c r="AF262" s="209"/>
      <c r="AG262" s="209"/>
      <c r="AH262" s="209"/>
      <c r="AI262" s="209"/>
      <c r="AJ262" s="209"/>
      <c r="AK262" s="209"/>
      <c r="AL262" s="209"/>
      <c r="AM262" s="209"/>
      <c r="AN262" s="209"/>
      <c r="AO262" s="209"/>
      <c r="AP262" s="209"/>
      <c r="AQ262" s="209"/>
      <c r="AR262" s="209"/>
      <c r="AS262" s="209"/>
      <c r="AT262" s="209"/>
      <c r="AU262" s="209"/>
      <c r="AV262" s="209"/>
      <c r="AW262" s="209"/>
      <c r="AX262" s="209"/>
      <c r="AY262" s="209"/>
      <c r="AZ262" s="209"/>
      <c r="BA262" s="209"/>
      <c r="BB262" s="209"/>
      <c r="BC262" s="209"/>
      <c r="BD262" s="209"/>
      <c r="BE262" s="209"/>
      <c r="BF262" s="209"/>
      <c r="BG262" s="209"/>
      <c r="BH262" s="209"/>
      <c r="BI262" s="209"/>
      <c r="BJ262" s="209"/>
      <c r="BK262" s="209"/>
      <c r="BL262" s="209"/>
      <c r="BM262" s="209"/>
      <c r="BN262" s="209"/>
      <c r="BO262" s="209"/>
      <c r="BP262" s="209"/>
      <c r="BQ262" s="209"/>
      <c r="BR262" s="209"/>
      <c r="BS262" s="209"/>
      <c r="BT262" s="209"/>
      <c r="BU262" s="209"/>
      <c r="BV262" s="209"/>
      <c r="BW262" s="209"/>
      <c r="BX262" s="209"/>
      <c r="BY262" s="209"/>
      <c r="BZ262" s="209"/>
      <c r="CA262" s="209"/>
      <c r="CB262" s="209"/>
      <c r="CC262" s="209"/>
      <c r="CD262" s="209"/>
      <c r="CE262" s="209"/>
      <c r="CF262" s="209"/>
      <c r="CG262" s="209"/>
      <c r="CH262" s="209"/>
      <c r="CI262" s="209"/>
      <c r="CJ262" s="209"/>
      <c r="CK262" s="209"/>
      <c r="CL262" s="209"/>
      <c r="CM262" s="209"/>
      <c r="CN262" s="209"/>
      <c r="CO262" s="209"/>
      <c r="CP262" s="209"/>
      <c r="CQ262" s="209"/>
      <c r="CR262" s="209"/>
      <c r="CS262" s="209"/>
      <c r="CT262" s="209"/>
      <c r="CU262" s="209"/>
      <c r="CV262" s="209"/>
      <c r="CW262" s="209"/>
      <c r="CX262" s="209"/>
      <c r="CY262" s="209"/>
      <c r="CZ262" s="209"/>
      <c r="DA262" s="209"/>
      <c r="DB262" s="209"/>
      <c r="DC262" s="209"/>
      <c r="DD262" s="209"/>
      <c r="DE262" s="209"/>
      <c r="DF262" s="209"/>
      <c r="DG262" s="209"/>
      <c r="DH262" s="209"/>
      <c r="DI262" s="209"/>
      <c r="DJ262" s="209"/>
      <c r="DK262" s="209"/>
      <c r="DL262" s="209"/>
      <c r="DM262" s="209"/>
      <c r="DN262" s="209"/>
      <c r="DO262" s="209"/>
      <c r="DP262" s="209"/>
      <c r="DQ262" s="209"/>
      <c r="DR262" s="209"/>
      <c r="DS262" s="209"/>
      <c r="DT262" s="209"/>
      <c r="DU262" s="209"/>
      <c r="DV262" s="209"/>
      <c r="DW262" s="209"/>
      <c r="DX262" s="209"/>
      <c r="DY262" s="209"/>
      <c r="DZ262" s="209"/>
      <c r="EA262" s="209"/>
      <c r="EB262" s="209"/>
      <c r="EC262" s="209"/>
      <c r="ED262" s="209"/>
      <c r="EE262" s="209"/>
      <c r="EF262" s="209"/>
      <c r="EG262" s="209"/>
      <c r="EH262" s="209"/>
      <c r="EI262" s="209"/>
      <c r="EJ262" s="209"/>
      <c r="EK262" s="209"/>
      <c r="EL262" s="209"/>
      <c r="EM262" s="209"/>
      <c r="EN262" s="209"/>
      <c r="EO262" s="209"/>
      <c r="EP262" s="209"/>
      <c r="EQ262" s="209"/>
      <c r="ER262" s="209"/>
      <c r="ES262" s="209"/>
      <c r="ET262" s="209"/>
      <c r="EU262" s="209"/>
      <c r="EV262" s="209"/>
      <c r="EW262" s="209"/>
      <c r="EX262" s="209"/>
      <c r="EY262" s="209"/>
      <c r="EZ262" s="209"/>
      <c r="FA262" s="209"/>
      <c r="FB262" s="209"/>
      <c r="FC262" s="209"/>
      <c r="FD262" s="209"/>
      <c r="FE262" s="209"/>
      <c r="FF262" s="209"/>
      <c r="FG262" s="209"/>
      <c r="FH262" s="209"/>
      <c r="FI262" s="209"/>
      <c r="FJ262" s="209"/>
      <c r="FK262" s="209"/>
      <c r="FL262" s="209"/>
      <c r="FM262" s="209"/>
      <c r="FN262" s="209"/>
      <c r="FO262" s="209"/>
      <c r="FP262" s="209"/>
      <c r="FQ262" s="209"/>
      <c r="FR262" s="209"/>
      <c r="FS262" s="209"/>
      <c r="FT262" s="209"/>
      <c r="FU262" s="209"/>
      <c r="FV262" s="209"/>
      <c r="FW262" s="209"/>
      <c r="FX262" s="209"/>
      <c r="FY262" s="209"/>
      <c r="FZ262" s="209"/>
      <c r="GA262" s="209"/>
      <c r="GB262" s="209"/>
      <c r="GC262" s="209"/>
      <c r="GD262" s="209"/>
      <c r="GE262" s="209"/>
      <c r="GF262" s="209"/>
      <c r="GG262" s="209"/>
      <c r="GH262" s="209"/>
      <c r="GI262" s="209"/>
      <c r="GJ262" s="209"/>
      <c r="GK262" s="209"/>
      <c r="GL262" s="209"/>
      <c r="GM262" s="209"/>
      <c r="GN262" s="209"/>
      <c r="GO262" s="209"/>
      <c r="GP262" s="209"/>
      <c r="GQ262" s="209"/>
      <c r="GR262" s="209"/>
      <c r="GS262" s="209"/>
      <c r="GT262" s="209"/>
      <c r="GU262" s="209"/>
      <c r="GV262" s="209"/>
      <c r="GW262" s="209"/>
      <c r="GX262" s="209"/>
      <c r="GY262" s="209"/>
      <c r="GZ262" s="209"/>
      <c r="HA262" s="209"/>
      <c r="HB262" s="209"/>
      <c r="HC262" s="209"/>
      <c r="HD262" s="209"/>
      <c r="HE262" s="209"/>
      <c r="HF262" s="209"/>
      <c r="HG262" s="209"/>
      <c r="HH262" s="209"/>
      <c r="HI262" s="209"/>
      <c r="HJ262" s="209"/>
      <c r="HK262" s="209"/>
      <c r="HL262" s="209"/>
      <c r="HM262" s="209"/>
      <c r="HN262" s="209"/>
      <c r="HO262" s="209"/>
      <c r="HP262" s="209"/>
      <c r="HQ262" s="209"/>
      <c r="HR262" s="209"/>
      <c r="HS262" s="209"/>
      <c r="HT262" s="209"/>
      <c r="HU262" s="209"/>
      <c r="HV262" s="209"/>
      <c r="HW262" s="209"/>
      <c r="HX262" s="209"/>
      <c r="HY262" s="209"/>
      <c r="HZ262" s="209"/>
      <c r="IA262" s="209"/>
      <c r="IB262" s="209"/>
      <c r="IC262" s="209"/>
      <c r="ID262" s="209"/>
      <c r="IE262" s="209"/>
      <c r="IF262" s="209"/>
      <c r="IG262" s="209"/>
      <c r="IH262" s="209"/>
      <c r="II262" s="209"/>
      <c r="IJ262" s="209"/>
      <c r="IK262" s="209"/>
      <c r="IL262" s="209"/>
      <c r="IM262" s="209"/>
      <c r="IN262" s="209"/>
      <c r="IO262" s="209"/>
      <c r="IP262" s="209"/>
      <c r="IQ262" s="209"/>
      <c r="IR262" s="209"/>
      <c r="IS262" s="209"/>
    </row>
    <row r="263" s="148" customFormat="1" ht="89" customHeight="1" spans="1:253">
      <c r="A263" s="151">
        <v>257</v>
      </c>
      <c r="B263" s="214" t="s">
        <v>990</v>
      </c>
      <c r="C263" s="214" t="s">
        <v>47</v>
      </c>
      <c r="D263" s="123" t="s">
        <v>48</v>
      </c>
      <c r="E263" s="212" t="s">
        <v>963</v>
      </c>
      <c r="F263" s="215" t="s">
        <v>970</v>
      </c>
      <c r="G263" s="119" t="s">
        <v>119</v>
      </c>
      <c r="H263" s="118" t="s">
        <v>965</v>
      </c>
      <c r="I263" s="123" t="s">
        <v>991</v>
      </c>
      <c r="J263" s="220">
        <v>90</v>
      </c>
      <c r="K263" s="220">
        <v>90</v>
      </c>
      <c r="L263" s="123">
        <v>0</v>
      </c>
      <c r="M263" s="123">
        <v>0</v>
      </c>
      <c r="N263" s="123">
        <v>0</v>
      </c>
      <c r="O263" s="116">
        <v>1</v>
      </c>
      <c r="P263" s="118">
        <v>151</v>
      </c>
      <c r="Q263" s="118">
        <v>394</v>
      </c>
      <c r="R263" s="116">
        <v>1</v>
      </c>
      <c r="S263" s="118">
        <v>15</v>
      </c>
      <c r="T263" s="116">
        <v>54</v>
      </c>
      <c r="U263" s="123" t="s">
        <v>992</v>
      </c>
      <c r="V263" s="123" t="s">
        <v>993</v>
      </c>
      <c r="W263" s="207"/>
      <c r="X263" s="117"/>
      <c r="Y263" s="209"/>
      <c r="Z263" s="209"/>
      <c r="AA263" s="209"/>
      <c r="AB263" s="209"/>
      <c r="AC263" s="209"/>
      <c r="AD263" s="209"/>
      <c r="AE263" s="209"/>
      <c r="AF263" s="209"/>
      <c r="AG263" s="209"/>
      <c r="AH263" s="209"/>
      <c r="AI263" s="209"/>
      <c r="AJ263" s="209"/>
      <c r="AK263" s="209"/>
      <c r="AL263" s="209"/>
      <c r="AM263" s="209"/>
      <c r="AN263" s="209"/>
      <c r="AO263" s="209"/>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209"/>
      <c r="CC263" s="209"/>
      <c r="CD263" s="209"/>
      <c r="CE263" s="209"/>
      <c r="CF263" s="209"/>
      <c r="CG263" s="209"/>
      <c r="CH263" s="209"/>
      <c r="CI263" s="209"/>
      <c r="CJ263" s="209"/>
      <c r="CK263" s="209"/>
      <c r="CL263" s="209"/>
      <c r="CM263" s="209"/>
      <c r="CN263" s="209"/>
      <c r="CO263" s="209"/>
      <c r="CP263" s="209"/>
      <c r="CQ263" s="209"/>
      <c r="CR263" s="209"/>
      <c r="CS263" s="209"/>
      <c r="CT263" s="209"/>
      <c r="CU263" s="209"/>
      <c r="CV263" s="209"/>
      <c r="CW263" s="209"/>
      <c r="CX263" s="209"/>
      <c r="CY263" s="209"/>
      <c r="CZ263" s="209"/>
      <c r="DA263" s="209"/>
      <c r="DB263" s="209"/>
      <c r="DC263" s="209"/>
      <c r="DD263" s="209"/>
      <c r="DE263" s="209"/>
      <c r="DF263" s="209"/>
      <c r="DG263" s="209"/>
      <c r="DH263" s="209"/>
      <c r="DI263" s="209"/>
      <c r="DJ263" s="209"/>
      <c r="DK263" s="209"/>
      <c r="DL263" s="209"/>
      <c r="DM263" s="209"/>
      <c r="DN263" s="209"/>
      <c r="DO263" s="209"/>
      <c r="DP263" s="209"/>
      <c r="DQ263" s="209"/>
      <c r="DR263" s="209"/>
      <c r="DS263" s="209"/>
      <c r="DT263" s="209"/>
      <c r="DU263" s="209"/>
      <c r="DV263" s="209"/>
      <c r="DW263" s="209"/>
      <c r="DX263" s="209"/>
      <c r="DY263" s="209"/>
      <c r="DZ263" s="209"/>
      <c r="EA263" s="209"/>
      <c r="EB263" s="209"/>
      <c r="EC263" s="209"/>
      <c r="ED263" s="209"/>
      <c r="EE263" s="209"/>
      <c r="EF263" s="209"/>
      <c r="EG263" s="209"/>
      <c r="EH263" s="209"/>
      <c r="EI263" s="209"/>
      <c r="EJ263" s="209"/>
      <c r="EK263" s="209"/>
      <c r="EL263" s="209"/>
      <c r="EM263" s="209"/>
      <c r="EN263" s="209"/>
      <c r="EO263" s="209"/>
      <c r="EP263" s="209"/>
      <c r="EQ263" s="209"/>
      <c r="ER263" s="209"/>
      <c r="ES263" s="209"/>
      <c r="ET263" s="209"/>
      <c r="EU263" s="209"/>
      <c r="EV263" s="209"/>
      <c r="EW263" s="209"/>
      <c r="EX263" s="209"/>
      <c r="EY263" s="209"/>
      <c r="EZ263" s="209"/>
      <c r="FA263" s="209"/>
      <c r="FB263" s="209"/>
      <c r="FC263" s="209"/>
      <c r="FD263" s="209"/>
      <c r="FE263" s="209"/>
      <c r="FF263" s="209"/>
      <c r="FG263" s="209"/>
      <c r="FH263" s="209"/>
      <c r="FI263" s="209"/>
      <c r="FJ263" s="209"/>
      <c r="FK263" s="209"/>
      <c r="FL263" s="209"/>
      <c r="FM263" s="209"/>
      <c r="FN263" s="209"/>
      <c r="FO263" s="209"/>
      <c r="FP263" s="209"/>
      <c r="FQ263" s="209"/>
      <c r="FR263" s="209"/>
      <c r="FS263" s="209"/>
      <c r="FT263" s="209"/>
      <c r="FU263" s="209"/>
      <c r="FV263" s="209"/>
      <c r="FW263" s="209"/>
      <c r="FX263" s="209"/>
      <c r="FY263" s="209"/>
      <c r="FZ263" s="209"/>
      <c r="GA263" s="209"/>
      <c r="GB263" s="209"/>
      <c r="GC263" s="209"/>
      <c r="GD263" s="209"/>
      <c r="GE263" s="209"/>
      <c r="GF263" s="209"/>
      <c r="GG263" s="209"/>
      <c r="GH263" s="209"/>
      <c r="GI263" s="209"/>
      <c r="GJ263" s="209"/>
      <c r="GK263" s="209"/>
      <c r="GL263" s="209"/>
      <c r="GM263" s="209"/>
      <c r="GN263" s="209"/>
      <c r="GO263" s="209"/>
      <c r="GP263" s="209"/>
      <c r="GQ263" s="209"/>
      <c r="GR263" s="209"/>
      <c r="GS263" s="209"/>
      <c r="GT263" s="209"/>
      <c r="GU263" s="209"/>
      <c r="GV263" s="209"/>
      <c r="GW263" s="209"/>
      <c r="GX263" s="209"/>
      <c r="GY263" s="209"/>
      <c r="GZ263" s="209"/>
      <c r="HA263" s="209"/>
      <c r="HB263" s="209"/>
      <c r="HC263" s="209"/>
      <c r="HD263" s="209"/>
      <c r="HE263" s="209"/>
      <c r="HF263" s="209"/>
      <c r="HG263" s="209"/>
      <c r="HH263" s="209"/>
      <c r="HI263" s="209"/>
      <c r="HJ263" s="209"/>
      <c r="HK263" s="209"/>
      <c r="HL263" s="209"/>
      <c r="HM263" s="209"/>
      <c r="HN263" s="209"/>
      <c r="HO263" s="209"/>
      <c r="HP263" s="209"/>
      <c r="HQ263" s="209"/>
      <c r="HR263" s="209"/>
      <c r="HS263" s="209"/>
      <c r="HT263" s="209"/>
      <c r="HU263" s="209"/>
      <c r="HV263" s="209"/>
      <c r="HW263" s="209"/>
      <c r="HX263" s="209"/>
      <c r="HY263" s="209"/>
      <c r="HZ263" s="209"/>
      <c r="IA263" s="209"/>
      <c r="IB263" s="209"/>
      <c r="IC263" s="209"/>
      <c r="ID263" s="209"/>
      <c r="IE263" s="209"/>
      <c r="IF263" s="209"/>
      <c r="IG263" s="209"/>
      <c r="IH263" s="209"/>
      <c r="II263" s="209"/>
      <c r="IJ263" s="209"/>
      <c r="IK263" s="209"/>
      <c r="IL263" s="209"/>
      <c r="IM263" s="209"/>
      <c r="IN263" s="209"/>
      <c r="IO263" s="209"/>
      <c r="IP263" s="209"/>
      <c r="IQ263" s="209"/>
      <c r="IR263" s="209"/>
      <c r="IS263" s="209"/>
    </row>
    <row r="264" s="148" customFormat="1" ht="82" customHeight="1" spans="1:253">
      <c r="A264" s="151">
        <v>258</v>
      </c>
      <c r="B264" s="214" t="s">
        <v>994</v>
      </c>
      <c r="C264" s="214" t="s">
        <v>47</v>
      </c>
      <c r="D264" s="123" t="s">
        <v>48</v>
      </c>
      <c r="E264" s="212" t="s">
        <v>963</v>
      </c>
      <c r="F264" s="215" t="s">
        <v>970</v>
      </c>
      <c r="G264" s="119" t="s">
        <v>119</v>
      </c>
      <c r="H264" s="118" t="s">
        <v>965</v>
      </c>
      <c r="I264" s="123" t="s">
        <v>995</v>
      </c>
      <c r="J264" s="220">
        <v>22.5</v>
      </c>
      <c r="K264" s="220">
        <v>22.5</v>
      </c>
      <c r="L264" s="123">
        <v>0</v>
      </c>
      <c r="M264" s="123">
        <v>0</v>
      </c>
      <c r="N264" s="123">
        <v>0</v>
      </c>
      <c r="O264" s="116">
        <v>1</v>
      </c>
      <c r="P264" s="118">
        <v>323</v>
      </c>
      <c r="Q264" s="118">
        <v>1309</v>
      </c>
      <c r="R264" s="117">
        <v>1</v>
      </c>
      <c r="S264" s="118">
        <v>40</v>
      </c>
      <c r="T264" s="116">
        <v>124</v>
      </c>
      <c r="U264" s="123" t="s">
        <v>996</v>
      </c>
      <c r="V264" s="123" t="s">
        <v>997</v>
      </c>
      <c r="W264" s="207"/>
      <c r="X264" s="117"/>
      <c r="Y264" s="209"/>
      <c r="Z264" s="209"/>
      <c r="AA264" s="209"/>
      <c r="AB264" s="209"/>
      <c r="AC264" s="209"/>
      <c r="AD264" s="209"/>
      <c r="AE264" s="209"/>
      <c r="AF264" s="209"/>
      <c r="AG264" s="209"/>
      <c r="AH264" s="209"/>
      <c r="AI264" s="209"/>
      <c r="AJ264" s="209"/>
      <c r="AK264" s="209"/>
      <c r="AL264" s="209"/>
      <c r="AM264" s="209"/>
      <c r="AN264" s="209"/>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209"/>
      <c r="CC264" s="209"/>
      <c r="CD264" s="209"/>
      <c r="CE264" s="209"/>
      <c r="CF264" s="209"/>
      <c r="CG264" s="209"/>
      <c r="CH264" s="209"/>
      <c r="CI264" s="209"/>
      <c r="CJ264" s="209"/>
      <c r="CK264" s="209"/>
      <c r="CL264" s="209"/>
      <c r="CM264" s="209"/>
      <c r="CN264" s="209"/>
      <c r="CO264" s="209"/>
      <c r="CP264" s="209"/>
      <c r="CQ264" s="209"/>
      <c r="CR264" s="209"/>
      <c r="CS264" s="209"/>
      <c r="CT264" s="209"/>
      <c r="CU264" s="209"/>
      <c r="CV264" s="209"/>
      <c r="CW264" s="209"/>
      <c r="CX264" s="209"/>
      <c r="CY264" s="209"/>
      <c r="CZ264" s="209"/>
      <c r="DA264" s="209"/>
      <c r="DB264" s="209"/>
      <c r="DC264" s="209"/>
      <c r="DD264" s="209"/>
      <c r="DE264" s="209"/>
      <c r="DF264" s="209"/>
      <c r="DG264" s="209"/>
      <c r="DH264" s="209"/>
      <c r="DI264" s="209"/>
      <c r="DJ264" s="209"/>
      <c r="DK264" s="209"/>
      <c r="DL264" s="209"/>
      <c r="DM264" s="209"/>
      <c r="DN264" s="209"/>
      <c r="DO264" s="209"/>
      <c r="DP264" s="209"/>
      <c r="DQ264" s="209"/>
      <c r="DR264" s="209"/>
      <c r="DS264" s="209"/>
      <c r="DT264" s="209"/>
      <c r="DU264" s="209"/>
      <c r="DV264" s="209"/>
      <c r="DW264" s="209"/>
      <c r="DX264" s="209"/>
      <c r="DY264" s="209"/>
      <c r="DZ264" s="209"/>
      <c r="EA264" s="209"/>
      <c r="EB264" s="209"/>
      <c r="EC264" s="209"/>
      <c r="ED264" s="209"/>
      <c r="EE264" s="209"/>
      <c r="EF264" s="209"/>
      <c r="EG264" s="209"/>
      <c r="EH264" s="209"/>
      <c r="EI264" s="209"/>
      <c r="EJ264" s="209"/>
      <c r="EK264" s="209"/>
      <c r="EL264" s="209"/>
      <c r="EM264" s="209"/>
      <c r="EN264" s="209"/>
      <c r="EO264" s="209"/>
      <c r="EP264" s="209"/>
      <c r="EQ264" s="209"/>
      <c r="ER264" s="209"/>
      <c r="ES264" s="209"/>
      <c r="ET264" s="209"/>
      <c r="EU264" s="209"/>
      <c r="EV264" s="209"/>
      <c r="EW264" s="209"/>
      <c r="EX264" s="209"/>
      <c r="EY264" s="209"/>
      <c r="EZ264" s="209"/>
      <c r="FA264" s="209"/>
      <c r="FB264" s="209"/>
      <c r="FC264" s="209"/>
      <c r="FD264" s="209"/>
      <c r="FE264" s="209"/>
      <c r="FF264" s="209"/>
      <c r="FG264" s="209"/>
      <c r="FH264" s="209"/>
      <c r="FI264" s="209"/>
      <c r="FJ264" s="209"/>
      <c r="FK264" s="209"/>
      <c r="FL264" s="209"/>
      <c r="FM264" s="209"/>
      <c r="FN264" s="209"/>
      <c r="FO264" s="209"/>
      <c r="FP264" s="209"/>
      <c r="FQ264" s="209"/>
      <c r="FR264" s="209"/>
      <c r="FS264" s="209"/>
      <c r="FT264" s="209"/>
      <c r="FU264" s="209"/>
      <c r="FV264" s="209"/>
      <c r="FW264" s="209"/>
      <c r="FX264" s="209"/>
      <c r="FY264" s="209"/>
      <c r="FZ264" s="209"/>
      <c r="GA264" s="209"/>
      <c r="GB264" s="209"/>
      <c r="GC264" s="209"/>
      <c r="GD264" s="209"/>
      <c r="GE264" s="209"/>
      <c r="GF264" s="209"/>
      <c r="GG264" s="209"/>
      <c r="GH264" s="209"/>
      <c r="GI264" s="209"/>
      <c r="GJ264" s="209"/>
      <c r="GK264" s="209"/>
      <c r="GL264" s="209"/>
      <c r="GM264" s="209"/>
      <c r="GN264" s="209"/>
      <c r="GO264" s="209"/>
      <c r="GP264" s="209"/>
      <c r="GQ264" s="209"/>
      <c r="GR264" s="209"/>
      <c r="GS264" s="209"/>
      <c r="GT264" s="209"/>
      <c r="GU264" s="209"/>
      <c r="GV264" s="209"/>
      <c r="GW264" s="209"/>
      <c r="GX264" s="209"/>
      <c r="GY264" s="209"/>
      <c r="GZ264" s="209"/>
      <c r="HA264" s="209"/>
      <c r="HB264" s="209"/>
      <c r="HC264" s="209"/>
      <c r="HD264" s="209"/>
      <c r="HE264" s="209"/>
      <c r="HF264" s="209"/>
      <c r="HG264" s="209"/>
      <c r="HH264" s="209"/>
      <c r="HI264" s="209"/>
      <c r="HJ264" s="209"/>
      <c r="HK264" s="209"/>
      <c r="HL264" s="209"/>
      <c r="HM264" s="209"/>
      <c r="HN264" s="209"/>
      <c r="HO264" s="209"/>
      <c r="HP264" s="209"/>
      <c r="HQ264" s="209"/>
      <c r="HR264" s="209"/>
      <c r="HS264" s="209"/>
      <c r="HT264" s="209"/>
      <c r="HU264" s="209"/>
      <c r="HV264" s="209"/>
      <c r="HW264" s="209"/>
      <c r="HX264" s="209"/>
      <c r="HY264" s="209"/>
      <c r="HZ264" s="209"/>
      <c r="IA264" s="209"/>
      <c r="IB264" s="209"/>
      <c r="IC264" s="209"/>
      <c r="ID264" s="209"/>
      <c r="IE264" s="209"/>
      <c r="IF264" s="209"/>
      <c r="IG264" s="209"/>
      <c r="IH264" s="209"/>
      <c r="II264" s="209"/>
      <c r="IJ264" s="209"/>
      <c r="IK264" s="209"/>
      <c r="IL264" s="209"/>
      <c r="IM264" s="209"/>
      <c r="IN264" s="209"/>
      <c r="IO264" s="209"/>
      <c r="IP264" s="209"/>
      <c r="IQ264" s="209"/>
      <c r="IR264" s="209"/>
      <c r="IS264" s="209"/>
    </row>
    <row r="265" s="148" customFormat="1" ht="82" customHeight="1" spans="1:256">
      <c r="A265" s="151">
        <v>259</v>
      </c>
      <c r="B265" s="214" t="s">
        <v>998</v>
      </c>
      <c r="C265" s="214" t="s">
        <v>47</v>
      </c>
      <c r="D265" s="123" t="s">
        <v>48</v>
      </c>
      <c r="E265" s="212" t="s">
        <v>963</v>
      </c>
      <c r="F265" s="215" t="s">
        <v>970</v>
      </c>
      <c r="G265" s="119" t="s">
        <v>119</v>
      </c>
      <c r="H265" s="118" t="s">
        <v>965</v>
      </c>
      <c r="I265" s="123" t="s">
        <v>999</v>
      </c>
      <c r="J265" s="220">
        <v>22.5</v>
      </c>
      <c r="K265" s="220">
        <v>22.5</v>
      </c>
      <c r="L265" s="123">
        <v>0</v>
      </c>
      <c r="M265" s="123">
        <v>0</v>
      </c>
      <c r="N265" s="123">
        <v>0</v>
      </c>
      <c r="O265" s="116">
        <v>1</v>
      </c>
      <c r="P265" s="118">
        <v>635</v>
      </c>
      <c r="Q265" s="118">
        <v>2355</v>
      </c>
      <c r="R265" s="116">
        <v>1</v>
      </c>
      <c r="S265" s="118">
        <v>40</v>
      </c>
      <c r="T265" s="116">
        <v>124</v>
      </c>
      <c r="U265" s="123" t="s">
        <v>996</v>
      </c>
      <c r="V265" s="123" t="s">
        <v>1000</v>
      </c>
      <c r="W265" s="207"/>
      <c r="X265" s="117"/>
      <c r="Y265" s="209"/>
      <c r="Z265" s="209"/>
      <c r="AA265" s="209"/>
      <c r="AB265" s="209"/>
      <c r="AC265" s="209"/>
      <c r="AD265" s="209"/>
      <c r="AE265" s="209"/>
      <c r="AF265" s="209"/>
      <c r="AG265" s="209"/>
      <c r="AH265" s="209"/>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209"/>
      <c r="CC265" s="209"/>
      <c r="CD265" s="209"/>
      <c r="CE265" s="209"/>
      <c r="CF265" s="209"/>
      <c r="CG265" s="209"/>
      <c r="CH265" s="209"/>
      <c r="CI265" s="209"/>
      <c r="CJ265" s="209"/>
      <c r="CK265" s="209"/>
      <c r="CL265" s="209"/>
      <c r="CM265" s="209"/>
      <c r="CN265" s="209"/>
      <c r="CO265" s="209"/>
      <c r="CP265" s="209"/>
      <c r="CQ265" s="209"/>
      <c r="CR265" s="209"/>
      <c r="CS265" s="209"/>
      <c r="CT265" s="209"/>
      <c r="CU265" s="209"/>
      <c r="CV265" s="209"/>
      <c r="CW265" s="209"/>
      <c r="CX265" s="209"/>
      <c r="CY265" s="209"/>
      <c r="CZ265" s="209"/>
      <c r="DA265" s="209"/>
      <c r="DB265" s="209"/>
      <c r="DC265" s="209"/>
      <c r="DD265" s="209"/>
      <c r="DE265" s="209"/>
      <c r="DF265" s="209"/>
      <c r="DG265" s="209"/>
      <c r="DH265" s="209"/>
      <c r="DI265" s="209"/>
      <c r="DJ265" s="209"/>
      <c r="DK265" s="209"/>
      <c r="DL265" s="209"/>
      <c r="DM265" s="209"/>
      <c r="DN265" s="209"/>
      <c r="DO265" s="209"/>
      <c r="DP265" s="209"/>
      <c r="DQ265" s="209"/>
      <c r="DR265" s="209"/>
      <c r="DS265" s="209"/>
      <c r="DT265" s="209"/>
      <c r="DU265" s="209"/>
      <c r="DV265" s="209"/>
      <c r="DW265" s="209"/>
      <c r="DX265" s="209"/>
      <c r="DY265" s="209"/>
      <c r="DZ265" s="209"/>
      <c r="EA265" s="209"/>
      <c r="EB265" s="209"/>
      <c r="EC265" s="209"/>
      <c r="ED265" s="209"/>
      <c r="EE265" s="209"/>
      <c r="EF265" s="209"/>
      <c r="EG265" s="209"/>
      <c r="EH265" s="209"/>
      <c r="EI265" s="209"/>
      <c r="EJ265" s="209"/>
      <c r="EK265" s="209"/>
      <c r="EL265" s="209"/>
      <c r="EM265" s="209"/>
      <c r="EN265" s="209"/>
      <c r="EO265" s="209"/>
      <c r="EP265" s="209"/>
      <c r="EQ265" s="209"/>
      <c r="ER265" s="209"/>
      <c r="ES265" s="209"/>
      <c r="ET265" s="209"/>
      <c r="EU265" s="209"/>
      <c r="EV265" s="209"/>
      <c r="EW265" s="209"/>
      <c r="EX265" s="209"/>
      <c r="EY265" s="209"/>
      <c r="EZ265" s="209"/>
      <c r="FA265" s="209"/>
      <c r="FB265" s="209"/>
      <c r="FC265" s="209"/>
      <c r="FD265" s="209"/>
      <c r="FE265" s="209"/>
      <c r="FF265" s="209"/>
      <c r="FG265" s="209"/>
      <c r="FH265" s="209"/>
      <c r="FI265" s="209"/>
      <c r="FJ265" s="209"/>
      <c r="FK265" s="209"/>
      <c r="FL265" s="209"/>
      <c r="FM265" s="209"/>
      <c r="FN265" s="209"/>
      <c r="FO265" s="209"/>
      <c r="FP265" s="209"/>
      <c r="FQ265" s="209"/>
      <c r="FR265" s="209"/>
      <c r="FS265" s="209"/>
      <c r="FT265" s="209"/>
      <c r="FU265" s="209"/>
      <c r="FV265" s="209"/>
      <c r="FW265" s="209"/>
      <c r="FX265" s="209"/>
      <c r="FY265" s="209"/>
      <c r="FZ265" s="209"/>
      <c r="GA265" s="209"/>
      <c r="GB265" s="209"/>
      <c r="GC265" s="209"/>
      <c r="GD265" s="209"/>
      <c r="GE265" s="209"/>
      <c r="GF265" s="209"/>
      <c r="GG265" s="209"/>
      <c r="GH265" s="209"/>
      <c r="GI265" s="209"/>
      <c r="GJ265" s="209"/>
      <c r="GK265" s="209"/>
      <c r="GL265" s="209"/>
      <c r="GM265" s="209"/>
      <c r="GN265" s="209"/>
      <c r="GO265" s="209"/>
      <c r="GP265" s="209"/>
      <c r="GQ265" s="209"/>
      <c r="GR265" s="209"/>
      <c r="GS265" s="209"/>
      <c r="GT265" s="209"/>
      <c r="GU265" s="209"/>
      <c r="GV265" s="209"/>
      <c r="GW265" s="209"/>
      <c r="GX265" s="209"/>
      <c r="GY265" s="209"/>
      <c r="GZ265" s="209"/>
      <c r="HA265" s="209"/>
      <c r="HB265" s="209"/>
      <c r="HC265" s="209"/>
      <c r="HD265" s="209"/>
      <c r="HE265" s="209"/>
      <c r="HF265" s="209"/>
      <c r="HG265" s="209"/>
      <c r="HH265" s="209"/>
      <c r="HI265" s="209"/>
      <c r="HJ265" s="209"/>
      <c r="HK265" s="209"/>
      <c r="HL265" s="209"/>
      <c r="HM265" s="209"/>
      <c r="HN265" s="209"/>
      <c r="HO265" s="209"/>
      <c r="HP265" s="209"/>
      <c r="HQ265" s="209"/>
      <c r="HR265" s="209"/>
      <c r="HS265" s="209"/>
      <c r="HT265" s="209"/>
      <c r="HU265" s="209"/>
      <c r="HV265" s="209"/>
      <c r="HW265" s="209"/>
      <c r="HX265" s="209"/>
      <c r="HY265" s="209"/>
      <c r="HZ265" s="209"/>
      <c r="IA265" s="209"/>
      <c r="IB265" s="209"/>
      <c r="IC265" s="209"/>
      <c r="ID265" s="209"/>
      <c r="IE265" s="209"/>
      <c r="IF265" s="209"/>
      <c r="IG265" s="209"/>
      <c r="IH265" s="209"/>
      <c r="II265" s="209"/>
      <c r="IJ265" s="209"/>
      <c r="IK265" s="209"/>
      <c r="IL265" s="209"/>
      <c r="IM265" s="209"/>
      <c r="IN265" s="209"/>
      <c r="IO265" s="209"/>
      <c r="IP265" s="209"/>
      <c r="IQ265" s="209"/>
      <c r="IR265" s="209"/>
      <c r="IS265" s="209"/>
      <c r="IT265" s="225"/>
      <c r="IU265" s="225"/>
      <c r="IV265" s="225"/>
    </row>
    <row r="266" s="148" customFormat="1" ht="82" customHeight="1" spans="1:253">
      <c r="A266" s="151">
        <v>260</v>
      </c>
      <c r="B266" s="214" t="s">
        <v>1001</v>
      </c>
      <c r="C266" s="214" t="s">
        <v>47</v>
      </c>
      <c r="D266" s="123" t="s">
        <v>48</v>
      </c>
      <c r="E266" s="212" t="s">
        <v>963</v>
      </c>
      <c r="F266" s="215" t="s">
        <v>970</v>
      </c>
      <c r="G266" s="119" t="s">
        <v>119</v>
      </c>
      <c r="H266" s="118" t="s">
        <v>965</v>
      </c>
      <c r="I266" s="123" t="s">
        <v>1002</v>
      </c>
      <c r="J266" s="220">
        <v>21</v>
      </c>
      <c r="K266" s="220">
        <v>21</v>
      </c>
      <c r="L266" s="123">
        <v>0</v>
      </c>
      <c r="M266" s="123">
        <v>0</v>
      </c>
      <c r="N266" s="123">
        <v>0</v>
      </c>
      <c r="O266" s="116">
        <v>1</v>
      </c>
      <c r="P266" s="118">
        <v>225</v>
      </c>
      <c r="Q266" s="118">
        <v>526</v>
      </c>
      <c r="R266" s="117">
        <v>1</v>
      </c>
      <c r="S266" s="118">
        <v>40</v>
      </c>
      <c r="T266" s="116">
        <v>124</v>
      </c>
      <c r="U266" s="123" t="s">
        <v>996</v>
      </c>
      <c r="V266" s="123" t="s">
        <v>1003</v>
      </c>
      <c r="W266" s="207"/>
      <c r="X266" s="117"/>
      <c r="Y266" s="209"/>
      <c r="Z266" s="209"/>
      <c r="AA266" s="209"/>
      <c r="AB266" s="209"/>
      <c r="AC266" s="209"/>
      <c r="AD266" s="209"/>
      <c r="AE266" s="209"/>
      <c r="AF266" s="209"/>
      <c r="AG266" s="209"/>
      <c r="AH266" s="209"/>
      <c r="AI266" s="209"/>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c r="BN266" s="209"/>
      <c r="BO266" s="209"/>
      <c r="BP266" s="209"/>
      <c r="BQ266" s="209"/>
      <c r="BR266" s="209"/>
      <c r="BS266" s="209"/>
      <c r="BT266" s="209"/>
      <c r="BU266" s="209"/>
      <c r="BV266" s="209"/>
      <c r="BW266" s="209"/>
      <c r="BX266" s="209"/>
      <c r="BY266" s="209"/>
      <c r="BZ266" s="209"/>
      <c r="CA266" s="209"/>
      <c r="CB266" s="209"/>
      <c r="CC266" s="209"/>
      <c r="CD266" s="209"/>
      <c r="CE266" s="209"/>
      <c r="CF266" s="209"/>
      <c r="CG266" s="209"/>
      <c r="CH266" s="209"/>
      <c r="CI266" s="209"/>
      <c r="CJ266" s="209"/>
      <c r="CK266" s="209"/>
      <c r="CL266" s="209"/>
      <c r="CM266" s="209"/>
      <c r="CN266" s="209"/>
      <c r="CO266" s="209"/>
      <c r="CP266" s="209"/>
      <c r="CQ266" s="209"/>
      <c r="CR266" s="209"/>
      <c r="CS266" s="209"/>
      <c r="CT266" s="209"/>
      <c r="CU266" s="209"/>
      <c r="CV266" s="209"/>
      <c r="CW266" s="209"/>
      <c r="CX266" s="209"/>
      <c r="CY266" s="209"/>
      <c r="CZ266" s="209"/>
      <c r="DA266" s="209"/>
      <c r="DB266" s="209"/>
      <c r="DC266" s="209"/>
      <c r="DD266" s="209"/>
      <c r="DE266" s="209"/>
      <c r="DF266" s="209"/>
      <c r="DG266" s="209"/>
      <c r="DH266" s="209"/>
      <c r="DI266" s="209"/>
      <c r="DJ266" s="209"/>
      <c r="DK266" s="209"/>
      <c r="DL266" s="209"/>
      <c r="DM266" s="209"/>
      <c r="DN266" s="209"/>
      <c r="DO266" s="209"/>
      <c r="DP266" s="209"/>
      <c r="DQ266" s="209"/>
      <c r="DR266" s="209"/>
      <c r="DS266" s="209"/>
      <c r="DT266" s="209"/>
      <c r="DU266" s="209"/>
      <c r="DV266" s="209"/>
      <c r="DW266" s="209"/>
      <c r="DX266" s="209"/>
      <c r="DY266" s="209"/>
      <c r="DZ266" s="209"/>
      <c r="EA266" s="209"/>
      <c r="EB266" s="209"/>
      <c r="EC266" s="209"/>
      <c r="ED266" s="209"/>
      <c r="EE266" s="209"/>
      <c r="EF266" s="209"/>
      <c r="EG266" s="209"/>
      <c r="EH266" s="209"/>
      <c r="EI266" s="209"/>
      <c r="EJ266" s="209"/>
      <c r="EK266" s="209"/>
      <c r="EL266" s="209"/>
      <c r="EM266" s="209"/>
      <c r="EN266" s="209"/>
      <c r="EO266" s="209"/>
      <c r="EP266" s="209"/>
      <c r="EQ266" s="209"/>
      <c r="ER266" s="209"/>
      <c r="ES266" s="209"/>
      <c r="ET266" s="209"/>
      <c r="EU266" s="209"/>
      <c r="EV266" s="209"/>
      <c r="EW266" s="209"/>
      <c r="EX266" s="209"/>
      <c r="EY266" s="209"/>
      <c r="EZ266" s="209"/>
      <c r="FA266" s="209"/>
      <c r="FB266" s="209"/>
      <c r="FC266" s="209"/>
      <c r="FD266" s="209"/>
      <c r="FE266" s="209"/>
      <c r="FF266" s="209"/>
      <c r="FG266" s="209"/>
      <c r="FH266" s="209"/>
      <c r="FI266" s="209"/>
      <c r="FJ266" s="209"/>
      <c r="FK266" s="209"/>
      <c r="FL266" s="209"/>
      <c r="FM266" s="209"/>
      <c r="FN266" s="209"/>
      <c r="FO266" s="209"/>
      <c r="FP266" s="209"/>
      <c r="FQ266" s="209"/>
      <c r="FR266" s="209"/>
      <c r="FS266" s="209"/>
      <c r="FT266" s="209"/>
      <c r="FU266" s="209"/>
      <c r="FV266" s="209"/>
      <c r="FW266" s="209"/>
      <c r="FX266" s="209"/>
      <c r="FY266" s="209"/>
      <c r="FZ266" s="209"/>
      <c r="GA266" s="209"/>
      <c r="GB266" s="209"/>
      <c r="GC266" s="209"/>
      <c r="GD266" s="209"/>
      <c r="GE266" s="209"/>
      <c r="GF266" s="209"/>
      <c r="GG266" s="209"/>
      <c r="GH266" s="209"/>
      <c r="GI266" s="209"/>
      <c r="GJ266" s="209"/>
      <c r="GK266" s="209"/>
      <c r="GL266" s="209"/>
      <c r="GM266" s="209"/>
      <c r="GN266" s="209"/>
      <c r="GO266" s="209"/>
      <c r="GP266" s="209"/>
      <c r="GQ266" s="209"/>
      <c r="GR266" s="209"/>
      <c r="GS266" s="209"/>
      <c r="GT266" s="209"/>
      <c r="GU266" s="209"/>
      <c r="GV266" s="209"/>
      <c r="GW266" s="209"/>
      <c r="GX266" s="209"/>
      <c r="GY266" s="209"/>
      <c r="GZ266" s="209"/>
      <c r="HA266" s="209"/>
      <c r="HB266" s="209"/>
      <c r="HC266" s="209"/>
      <c r="HD266" s="209"/>
      <c r="HE266" s="209"/>
      <c r="HF266" s="209"/>
      <c r="HG266" s="209"/>
      <c r="HH266" s="209"/>
      <c r="HI266" s="209"/>
      <c r="HJ266" s="209"/>
      <c r="HK266" s="209"/>
      <c r="HL266" s="209"/>
      <c r="HM266" s="209"/>
      <c r="HN266" s="209"/>
      <c r="HO266" s="209"/>
      <c r="HP266" s="209"/>
      <c r="HQ266" s="209"/>
      <c r="HR266" s="209"/>
      <c r="HS266" s="209"/>
      <c r="HT266" s="209"/>
      <c r="HU266" s="209"/>
      <c r="HV266" s="209"/>
      <c r="HW266" s="209"/>
      <c r="HX266" s="209"/>
      <c r="HY266" s="209"/>
      <c r="HZ266" s="209"/>
      <c r="IA266" s="209"/>
      <c r="IB266" s="209"/>
      <c r="IC266" s="209"/>
      <c r="ID266" s="209"/>
      <c r="IE266" s="209"/>
      <c r="IF266" s="209"/>
      <c r="IG266" s="209"/>
      <c r="IH266" s="209"/>
      <c r="II266" s="209"/>
      <c r="IJ266" s="209"/>
      <c r="IK266" s="209"/>
      <c r="IL266" s="209"/>
      <c r="IM266" s="209"/>
      <c r="IN266" s="209"/>
      <c r="IO266" s="209"/>
      <c r="IP266" s="209"/>
      <c r="IQ266" s="209"/>
      <c r="IR266" s="209"/>
      <c r="IS266" s="209"/>
    </row>
    <row r="267" s="148" customFormat="1" ht="82" customHeight="1" spans="1:253">
      <c r="A267" s="151">
        <v>261</v>
      </c>
      <c r="B267" s="123" t="s">
        <v>1004</v>
      </c>
      <c r="C267" s="214" t="s">
        <v>92</v>
      </c>
      <c r="D267" s="123" t="s">
        <v>1005</v>
      </c>
      <c r="E267" s="212" t="s">
        <v>963</v>
      </c>
      <c r="F267" s="119" t="s">
        <v>979</v>
      </c>
      <c r="G267" s="119" t="s">
        <v>119</v>
      </c>
      <c r="H267" s="118" t="s">
        <v>965</v>
      </c>
      <c r="I267" s="123" t="s">
        <v>1004</v>
      </c>
      <c r="J267" s="220">
        <v>8</v>
      </c>
      <c r="K267" s="221">
        <v>8</v>
      </c>
      <c r="L267" s="123">
        <v>0</v>
      </c>
      <c r="M267" s="123">
        <v>0</v>
      </c>
      <c r="N267" s="123">
        <v>0</v>
      </c>
      <c r="O267" s="116">
        <v>1</v>
      </c>
      <c r="P267" s="118">
        <v>189</v>
      </c>
      <c r="Q267" s="118">
        <v>328</v>
      </c>
      <c r="R267" s="116">
        <v>1</v>
      </c>
      <c r="S267" s="118">
        <v>1</v>
      </c>
      <c r="T267" s="139">
        <v>4</v>
      </c>
      <c r="U267" s="123" t="s">
        <v>976</v>
      </c>
      <c r="V267" s="123" t="s">
        <v>1006</v>
      </c>
      <c r="W267" s="207"/>
      <c r="X267" s="117"/>
      <c r="Y267" s="209"/>
      <c r="Z267" s="209"/>
      <c r="AA267" s="209"/>
      <c r="AB267" s="209"/>
      <c r="AC267" s="209"/>
      <c r="AD267" s="209"/>
      <c r="AE267" s="209"/>
      <c r="AF267" s="209"/>
      <c r="AG267" s="209"/>
      <c r="AH267" s="209"/>
      <c r="AI267" s="209"/>
      <c r="AJ267" s="209"/>
      <c r="AK267" s="209"/>
      <c r="AL267" s="209"/>
      <c r="AM267" s="209"/>
      <c r="AN267" s="209"/>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c r="BN267" s="209"/>
      <c r="BO267" s="209"/>
      <c r="BP267" s="209"/>
      <c r="BQ267" s="209"/>
      <c r="BR267" s="209"/>
      <c r="BS267" s="209"/>
      <c r="BT267" s="209"/>
      <c r="BU267" s="209"/>
      <c r="BV267" s="209"/>
      <c r="BW267" s="209"/>
      <c r="BX267" s="209"/>
      <c r="BY267" s="209"/>
      <c r="BZ267" s="209"/>
      <c r="CA267" s="209"/>
      <c r="CB267" s="209"/>
      <c r="CC267" s="209"/>
      <c r="CD267" s="209"/>
      <c r="CE267" s="209"/>
      <c r="CF267" s="209"/>
      <c r="CG267" s="209"/>
      <c r="CH267" s="209"/>
      <c r="CI267" s="209"/>
      <c r="CJ267" s="209"/>
      <c r="CK267" s="209"/>
      <c r="CL267" s="209"/>
      <c r="CM267" s="209"/>
      <c r="CN267" s="209"/>
      <c r="CO267" s="209"/>
      <c r="CP267" s="209"/>
      <c r="CQ267" s="209"/>
      <c r="CR267" s="209"/>
      <c r="CS267" s="209"/>
      <c r="CT267" s="209"/>
      <c r="CU267" s="209"/>
      <c r="CV267" s="209"/>
      <c r="CW267" s="209"/>
      <c r="CX267" s="209"/>
      <c r="CY267" s="209"/>
      <c r="CZ267" s="209"/>
      <c r="DA267" s="209"/>
      <c r="DB267" s="209"/>
      <c r="DC267" s="209"/>
      <c r="DD267" s="209"/>
      <c r="DE267" s="209"/>
      <c r="DF267" s="209"/>
      <c r="DG267" s="209"/>
      <c r="DH267" s="209"/>
      <c r="DI267" s="209"/>
      <c r="DJ267" s="209"/>
      <c r="DK267" s="209"/>
      <c r="DL267" s="209"/>
      <c r="DM267" s="209"/>
      <c r="DN267" s="209"/>
      <c r="DO267" s="209"/>
      <c r="DP267" s="209"/>
      <c r="DQ267" s="209"/>
      <c r="DR267" s="209"/>
      <c r="DS267" s="209"/>
      <c r="DT267" s="209"/>
      <c r="DU267" s="209"/>
      <c r="DV267" s="209"/>
      <c r="DW267" s="209"/>
      <c r="DX267" s="209"/>
      <c r="DY267" s="209"/>
      <c r="DZ267" s="209"/>
      <c r="EA267" s="209"/>
      <c r="EB267" s="209"/>
      <c r="EC267" s="209"/>
      <c r="ED267" s="209"/>
      <c r="EE267" s="209"/>
      <c r="EF267" s="209"/>
      <c r="EG267" s="209"/>
      <c r="EH267" s="209"/>
      <c r="EI267" s="209"/>
      <c r="EJ267" s="209"/>
      <c r="EK267" s="209"/>
      <c r="EL267" s="209"/>
      <c r="EM267" s="209"/>
      <c r="EN267" s="209"/>
      <c r="EO267" s="209"/>
      <c r="EP267" s="209"/>
      <c r="EQ267" s="209"/>
      <c r="ER267" s="209"/>
      <c r="ES267" s="209"/>
      <c r="ET267" s="209"/>
      <c r="EU267" s="209"/>
      <c r="EV267" s="209"/>
      <c r="EW267" s="209"/>
      <c r="EX267" s="209"/>
      <c r="EY267" s="209"/>
      <c r="EZ267" s="209"/>
      <c r="FA267" s="209"/>
      <c r="FB267" s="209"/>
      <c r="FC267" s="209"/>
      <c r="FD267" s="209"/>
      <c r="FE267" s="209"/>
      <c r="FF267" s="209"/>
      <c r="FG267" s="209"/>
      <c r="FH267" s="209"/>
      <c r="FI267" s="209"/>
      <c r="FJ267" s="209"/>
      <c r="FK267" s="209"/>
      <c r="FL267" s="209"/>
      <c r="FM267" s="209"/>
      <c r="FN267" s="209"/>
      <c r="FO267" s="209"/>
      <c r="FP267" s="209"/>
      <c r="FQ267" s="209"/>
      <c r="FR267" s="209"/>
      <c r="FS267" s="209"/>
      <c r="FT267" s="209"/>
      <c r="FU267" s="209"/>
      <c r="FV267" s="209"/>
      <c r="FW267" s="209"/>
      <c r="FX267" s="209"/>
      <c r="FY267" s="209"/>
      <c r="FZ267" s="209"/>
      <c r="GA267" s="209"/>
      <c r="GB267" s="209"/>
      <c r="GC267" s="209"/>
      <c r="GD267" s="209"/>
      <c r="GE267" s="209"/>
      <c r="GF267" s="209"/>
      <c r="GG267" s="209"/>
      <c r="GH267" s="209"/>
      <c r="GI267" s="209"/>
      <c r="GJ267" s="209"/>
      <c r="GK267" s="209"/>
      <c r="GL267" s="209"/>
      <c r="GM267" s="209"/>
      <c r="GN267" s="209"/>
      <c r="GO267" s="209"/>
      <c r="GP267" s="209"/>
      <c r="GQ267" s="209"/>
      <c r="GR267" s="209"/>
      <c r="GS267" s="209"/>
      <c r="GT267" s="209"/>
      <c r="GU267" s="209"/>
      <c r="GV267" s="209"/>
      <c r="GW267" s="209"/>
      <c r="GX267" s="209"/>
      <c r="GY267" s="209"/>
      <c r="GZ267" s="209"/>
      <c r="HA267" s="209"/>
      <c r="HB267" s="209"/>
      <c r="HC267" s="209"/>
      <c r="HD267" s="209"/>
      <c r="HE267" s="209"/>
      <c r="HF267" s="209"/>
      <c r="HG267" s="209"/>
      <c r="HH267" s="209"/>
      <c r="HI267" s="209"/>
      <c r="HJ267" s="209"/>
      <c r="HK267" s="209"/>
      <c r="HL267" s="209"/>
      <c r="HM267" s="209"/>
      <c r="HN267" s="209"/>
      <c r="HO267" s="209"/>
      <c r="HP267" s="209"/>
      <c r="HQ267" s="209"/>
      <c r="HR267" s="209"/>
      <c r="HS267" s="209"/>
      <c r="HT267" s="209"/>
      <c r="HU267" s="209"/>
      <c r="HV267" s="209"/>
      <c r="HW267" s="209"/>
      <c r="HX267" s="209"/>
      <c r="HY267" s="209"/>
      <c r="HZ267" s="209"/>
      <c r="IA267" s="209"/>
      <c r="IB267" s="209"/>
      <c r="IC267" s="209"/>
      <c r="ID267" s="209"/>
      <c r="IE267" s="209"/>
      <c r="IF267" s="209"/>
      <c r="IG267" s="209"/>
      <c r="IH267" s="209"/>
      <c r="II267" s="209"/>
      <c r="IJ267" s="209"/>
      <c r="IK267" s="209"/>
      <c r="IL267" s="209"/>
      <c r="IM267" s="209"/>
      <c r="IN267" s="209"/>
      <c r="IO267" s="209"/>
      <c r="IP267" s="209"/>
      <c r="IQ267" s="209"/>
      <c r="IR267" s="209"/>
      <c r="IS267" s="209"/>
    </row>
    <row r="268" s="148" customFormat="1" ht="82" customHeight="1" spans="1:253">
      <c r="A268" s="151">
        <v>262</v>
      </c>
      <c r="B268" s="123" t="s">
        <v>1007</v>
      </c>
      <c r="C268" s="214" t="s">
        <v>92</v>
      </c>
      <c r="D268" s="123" t="s">
        <v>1005</v>
      </c>
      <c r="E268" s="212" t="s">
        <v>963</v>
      </c>
      <c r="F268" s="119" t="s">
        <v>979</v>
      </c>
      <c r="G268" s="119" t="s">
        <v>119</v>
      </c>
      <c r="H268" s="118" t="s">
        <v>965</v>
      </c>
      <c r="I268" s="123" t="s">
        <v>1008</v>
      </c>
      <c r="J268" s="220">
        <v>8</v>
      </c>
      <c r="K268" s="221">
        <v>8</v>
      </c>
      <c r="L268" s="123">
        <v>0</v>
      </c>
      <c r="M268" s="123">
        <v>0</v>
      </c>
      <c r="N268" s="123">
        <v>0</v>
      </c>
      <c r="O268" s="116">
        <v>1</v>
      </c>
      <c r="P268" s="117">
        <v>126</v>
      </c>
      <c r="Q268" s="117">
        <v>312</v>
      </c>
      <c r="R268" s="117">
        <v>1</v>
      </c>
      <c r="S268" s="117">
        <v>5</v>
      </c>
      <c r="T268" s="139">
        <v>16</v>
      </c>
      <c r="U268" s="123" t="s">
        <v>976</v>
      </c>
      <c r="V268" s="123" t="s">
        <v>1009</v>
      </c>
      <c r="W268" s="207"/>
      <c r="X268" s="117"/>
      <c r="Y268" s="209"/>
      <c r="Z268" s="209"/>
      <c r="AA268" s="209"/>
      <c r="AB268" s="209"/>
      <c r="AC268" s="209"/>
      <c r="AD268" s="209"/>
      <c r="AE268" s="209"/>
      <c r="AF268" s="209"/>
      <c r="AG268" s="209"/>
      <c r="AH268" s="209"/>
      <c r="AI268" s="209"/>
      <c r="AJ268" s="209"/>
      <c r="AK268" s="209"/>
      <c r="AL268" s="209"/>
      <c r="AM268" s="209"/>
      <c r="AN268" s="209"/>
      <c r="AO268" s="209"/>
      <c r="AP268" s="209"/>
      <c r="AQ268" s="209"/>
      <c r="AR268" s="209"/>
      <c r="AS268" s="209"/>
      <c r="AT268" s="209"/>
      <c r="AU268" s="209"/>
      <c r="AV268" s="209"/>
      <c r="AW268" s="209"/>
      <c r="AX268" s="209"/>
      <c r="AY268" s="209"/>
      <c r="AZ268" s="209"/>
      <c r="BA268" s="209"/>
      <c r="BB268" s="209"/>
      <c r="BC268" s="209"/>
      <c r="BD268" s="209"/>
      <c r="BE268" s="209"/>
      <c r="BF268" s="209"/>
      <c r="BG268" s="209"/>
      <c r="BH268" s="209"/>
      <c r="BI268" s="209"/>
      <c r="BJ268" s="209"/>
      <c r="BK268" s="209"/>
      <c r="BL268" s="209"/>
      <c r="BM268" s="209"/>
      <c r="BN268" s="209"/>
      <c r="BO268" s="209"/>
      <c r="BP268" s="209"/>
      <c r="BQ268" s="209"/>
      <c r="BR268" s="209"/>
      <c r="BS268" s="209"/>
      <c r="BT268" s="209"/>
      <c r="BU268" s="209"/>
      <c r="BV268" s="209"/>
      <c r="BW268" s="209"/>
      <c r="BX268" s="209"/>
      <c r="BY268" s="209"/>
      <c r="BZ268" s="209"/>
      <c r="CA268" s="209"/>
      <c r="CB268" s="209"/>
      <c r="CC268" s="209"/>
      <c r="CD268" s="209"/>
      <c r="CE268" s="209"/>
      <c r="CF268" s="209"/>
      <c r="CG268" s="209"/>
      <c r="CH268" s="209"/>
      <c r="CI268" s="209"/>
      <c r="CJ268" s="209"/>
      <c r="CK268" s="209"/>
      <c r="CL268" s="209"/>
      <c r="CM268" s="209"/>
      <c r="CN268" s="209"/>
      <c r="CO268" s="209"/>
      <c r="CP268" s="209"/>
      <c r="CQ268" s="209"/>
      <c r="CR268" s="209"/>
      <c r="CS268" s="209"/>
      <c r="CT268" s="209"/>
      <c r="CU268" s="209"/>
      <c r="CV268" s="209"/>
      <c r="CW268" s="209"/>
      <c r="CX268" s="209"/>
      <c r="CY268" s="209"/>
      <c r="CZ268" s="209"/>
      <c r="DA268" s="209"/>
      <c r="DB268" s="209"/>
      <c r="DC268" s="209"/>
      <c r="DD268" s="209"/>
      <c r="DE268" s="209"/>
      <c r="DF268" s="209"/>
      <c r="DG268" s="209"/>
      <c r="DH268" s="209"/>
      <c r="DI268" s="209"/>
      <c r="DJ268" s="209"/>
      <c r="DK268" s="209"/>
      <c r="DL268" s="209"/>
      <c r="DM268" s="209"/>
      <c r="DN268" s="209"/>
      <c r="DO268" s="209"/>
      <c r="DP268" s="209"/>
      <c r="DQ268" s="209"/>
      <c r="DR268" s="209"/>
      <c r="DS268" s="209"/>
      <c r="DT268" s="209"/>
      <c r="DU268" s="209"/>
      <c r="DV268" s="209"/>
      <c r="DW268" s="209"/>
      <c r="DX268" s="209"/>
      <c r="DY268" s="209"/>
      <c r="DZ268" s="209"/>
      <c r="EA268" s="209"/>
      <c r="EB268" s="209"/>
      <c r="EC268" s="209"/>
      <c r="ED268" s="209"/>
      <c r="EE268" s="209"/>
      <c r="EF268" s="209"/>
      <c r="EG268" s="209"/>
      <c r="EH268" s="209"/>
      <c r="EI268" s="209"/>
      <c r="EJ268" s="209"/>
      <c r="EK268" s="209"/>
      <c r="EL268" s="209"/>
      <c r="EM268" s="209"/>
      <c r="EN268" s="209"/>
      <c r="EO268" s="209"/>
      <c r="EP268" s="209"/>
      <c r="EQ268" s="209"/>
      <c r="ER268" s="209"/>
      <c r="ES268" s="209"/>
      <c r="ET268" s="209"/>
      <c r="EU268" s="209"/>
      <c r="EV268" s="209"/>
      <c r="EW268" s="209"/>
      <c r="EX268" s="209"/>
      <c r="EY268" s="209"/>
      <c r="EZ268" s="209"/>
      <c r="FA268" s="209"/>
      <c r="FB268" s="209"/>
      <c r="FC268" s="209"/>
      <c r="FD268" s="209"/>
      <c r="FE268" s="209"/>
      <c r="FF268" s="209"/>
      <c r="FG268" s="209"/>
      <c r="FH268" s="209"/>
      <c r="FI268" s="209"/>
      <c r="FJ268" s="209"/>
      <c r="FK268" s="209"/>
      <c r="FL268" s="209"/>
      <c r="FM268" s="209"/>
      <c r="FN268" s="209"/>
      <c r="FO268" s="209"/>
      <c r="FP268" s="209"/>
      <c r="FQ268" s="209"/>
      <c r="FR268" s="209"/>
      <c r="FS268" s="209"/>
      <c r="FT268" s="209"/>
      <c r="FU268" s="209"/>
      <c r="FV268" s="209"/>
      <c r="FW268" s="209"/>
      <c r="FX268" s="209"/>
      <c r="FY268" s="209"/>
      <c r="FZ268" s="209"/>
      <c r="GA268" s="209"/>
      <c r="GB268" s="209"/>
      <c r="GC268" s="209"/>
      <c r="GD268" s="209"/>
      <c r="GE268" s="209"/>
      <c r="GF268" s="209"/>
      <c r="GG268" s="209"/>
      <c r="GH268" s="209"/>
      <c r="GI268" s="209"/>
      <c r="GJ268" s="209"/>
      <c r="GK268" s="209"/>
      <c r="GL268" s="209"/>
      <c r="GM268" s="209"/>
      <c r="GN268" s="209"/>
      <c r="GO268" s="209"/>
      <c r="GP268" s="209"/>
      <c r="GQ268" s="209"/>
      <c r="GR268" s="209"/>
      <c r="GS268" s="209"/>
      <c r="GT268" s="209"/>
      <c r="GU268" s="209"/>
      <c r="GV268" s="209"/>
      <c r="GW268" s="209"/>
      <c r="GX268" s="209"/>
      <c r="GY268" s="209"/>
      <c r="GZ268" s="209"/>
      <c r="HA268" s="209"/>
      <c r="HB268" s="209"/>
      <c r="HC268" s="209"/>
      <c r="HD268" s="209"/>
      <c r="HE268" s="209"/>
      <c r="HF268" s="209"/>
      <c r="HG268" s="209"/>
      <c r="HH268" s="209"/>
      <c r="HI268" s="209"/>
      <c r="HJ268" s="209"/>
      <c r="HK268" s="209"/>
      <c r="HL268" s="209"/>
      <c r="HM268" s="209"/>
      <c r="HN268" s="209"/>
      <c r="HO268" s="209"/>
      <c r="HP268" s="209"/>
      <c r="HQ268" s="209"/>
      <c r="HR268" s="209"/>
      <c r="HS268" s="209"/>
      <c r="HT268" s="209"/>
      <c r="HU268" s="209"/>
      <c r="HV268" s="209"/>
      <c r="HW268" s="209"/>
      <c r="HX268" s="209"/>
      <c r="HY268" s="209"/>
      <c r="HZ268" s="209"/>
      <c r="IA268" s="209"/>
      <c r="IB268" s="209"/>
      <c r="IC268" s="209"/>
      <c r="ID268" s="209"/>
      <c r="IE268" s="209"/>
      <c r="IF268" s="209"/>
      <c r="IG268" s="209"/>
      <c r="IH268" s="209"/>
      <c r="II268" s="209"/>
      <c r="IJ268" s="209"/>
      <c r="IK268" s="209"/>
      <c r="IL268" s="209"/>
      <c r="IM268" s="209"/>
      <c r="IN268" s="209"/>
      <c r="IO268" s="209"/>
      <c r="IP268" s="209"/>
      <c r="IQ268" s="209"/>
      <c r="IR268" s="209"/>
      <c r="IS268" s="209"/>
    </row>
    <row r="269" s="148" customFormat="1" ht="82" customHeight="1" spans="1:253">
      <c r="A269" s="151">
        <v>263</v>
      </c>
      <c r="B269" s="123" t="s">
        <v>1010</v>
      </c>
      <c r="C269" s="214" t="s">
        <v>92</v>
      </c>
      <c r="D269" s="123" t="s">
        <v>1005</v>
      </c>
      <c r="E269" s="212" t="s">
        <v>963</v>
      </c>
      <c r="F269" s="119" t="s">
        <v>979</v>
      </c>
      <c r="G269" s="119" t="s">
        <v>119</v>
      </c>
      <c r="H269" s="118" t="s">
        <v>965</v>
      </c>
      <c r="I269" s="123" t="s">
        <v>1011</v>
      </c>
      <c r="J269" s="220">
        <v>7</v>
      </c>
      <c r="K269" s="221">
        <v>7</v>
      </c>
      <c r="L269" s="123">
        <v>0</v>
      </c>
      <c r="M269" s="123">
        <v>0</v>
      </c>
      <c r="N269" s="123">
        <v>0</v>
      </c>
      <c r="O269" s="116">
        <v>1</v>
      </c>
      <c r="P269" s="117">
        <v>152</v>
      </c>
      <c r="Q269" s="117">
        <v>356</v>
      </c>
      <c r="R269" s="116">
        <v>1</v>
      </c>
      <c r="S269" s="117">
        <v>5</v>
      </c>
      <c r="T269" s="139">
        <v>16</v>
      </c>
      <c r="U269" s="123" t="s">
        <v>976</v>
      </c>
      <c r="V269" s="123" t="s">
        <v>1012</v>
      </c>
      <c r="W269" s="207"/>
      <c r="X269" s="117"/>
      <c r="Y269" s="209"/>
      <c r="Z269" s="209"/>
      <c r="AA269" s="209"/>
      <c r="AB269" s="209"/>
      <c r="AC269" s="209"/>
      <c r="AD269" s="209"/>
      <c r="AE269" s="209"/>
      <c r="AF269" s="209"/>
      <c r="AG269" s="209"/>
      <c r="AH269" s="209"/>
      <c r="AI269" s="209"/>
      <c r="AJ269" s="209"/>
      <c r="AK269" s="209"/>
      <c r="AL269" s="209"/>
      <c r="AM269" s="209"/>
      <c r="AN269" s="209"/>
      <c r="AO269" s="209"/>
      <c r="AP269" s="209"/>
      <c r="AQ269" s="209"/>
      <c r="AR269" s="209"/>
      <c r="AS269" s="209"/>
      <c r="AT269" s="209"/>
      <c r="AU269" s="209"/>
      <c r="AV269" s="209"/>
      <c r="AW269" s="209"/>
      <c r="AX269" s="209"/>
      <c r="AY269" s="209"/>
      <c r="AZ269" s="209"/>
      <c r="BA269" s="209"/>
      <c r="BB269" s="209"/>
      <c r="BC269" s="209"/>
      <c r="BD269" s="209"/>
      <c r="BE269" s="209"/>
      <c r="BF269" s="209"/>
      <c r="BG269" s="209"/>
      <c r="BH269" s="209"/>
      <c r="BI269" s="209"/>
      <c r="BJ269" s="209"/>
      <c r="BK269" s="209"/>
      <c r="BL269" s="209"/>
      <c r="BM269" s="209"/>
      <c r="BN269" s="209"/>
      <c r="BO269" s="209"/>
      <c r="BP269" s="209"/>
      <c r="BQ269" s="209"/>
      <c r="BR269" s="209"/>
      <c r="BS269" s="209"/>
      <c r="BT269" s="209"/>
      <c r="BU269" s="209"/>
      <c r="BV269" s="209"/>
      <c r="BW269" s="209"/>
      <c r="BX269" s="209"/>
      <c r="BY269" s="209"/>
      <c r="BZ269" s="209"/>
      <c r="CA269" s="209"/>
      <c r="CB269" s="209"/>
      <c r="CC269" s="209"/>
      <c r="CD269" s="209"/>
      <c r="CE269" s="209"/>
      <c r="CF269" s="209"/>
      <c r="CG269" s="209"/>
      <c r="CH269" s="209"/>
      <c r="CI269" s="209"/>
      <c r="CJ269" s="209"/>
      <c r="CK269" s="209"/>
      <c r="CL269" s="209"/>
      <c r="CM269" s="209"/>
      <c r="CN269" s="209"/>
      <c r="CO269" s="209"/>
      <c r="CP269" s="209"/>
      <c r="CQ269" s="209"/>
      <c r="CR269" s="209"/>
      <c r="CS269" s="209"/>
      <c r="CT269" s="209"/>
      <c r="CU269" s="209"/>
      <c r="CV269" s="209"/>
      <c r="CW269" s="209"/>
      <c r="CX269" s="209"/>
      <c r="CY269" s="209"/>
      <c r="CZ269" s="209"/>
      <c r="DA269" s="209"/>
      <c r="DB269" s="209"/>
      <c r="DC269" s="209"/>
      <c r="DD269" s="209"/>
      <c r="DE269" s="209"/>
      <c r="DF269" s="209"/>
      <c r="DG269" s="209"/>
      <c r="DH269" s="209"/>
      <c r="DI269" s="209"/>
      <c r="DJ269" s="209"/>
      <c r="DK269" s="209"/>
      <c r="DL269" s="209"/>
      <c r="DM269" s="209"/>
      <c r="DN269" s="209"/>
      <c r="DO269" s="209"/>
      <c r="DP269" s="209"/>
      <c r="DQ269" s="209"/>
      <c r="DR269" s="209"/>
      <c r="DS269" s="209"/>
      <c r="DT269" s="209"/>
      <c r="DU269" s="209"/>
      <c r="DV269" s="209"/>
      <c r="DW269" s="209"/>
      <c r="DX269" s="209"/>
      <c r="DY269" s="209"/>
      <c r="DZ269" s="209"/>
      <c r="EA269" s="209"/>
      <c r="EB269" s="209"/>
      <c r="EC269" s="209"/>
      <c r="ED269" s="209"/>
      <c r="EE269" s="209"/>
      <c r="EF269" s="209"/>
      <c r="EG269" s="209"/>
      <c r="EH269" s="209"/>
      <c r="EI269" s="209"/>
      <c r="EJ269" s="209"/>
      <c r="EK269" s="209"/>
      <c r="EL269" s="209"/>
      <c r="EM269" s="209"/>
      <c r="EN269" s="209"/>
      <c r="EO269" s="209"/>
      <c r="EP269" s="209"/>
      <c r="EQ269" s="209"/>
      <c r="ER269" s="209"/>
      <c r="ES269" s="209"/>
      <c r="ET269" s="209"/>
      <c r="EU269" s="209"/>
      <c r="EV269" s="209"/>
      <c r="EW269" s="209"/>
      <c r="EX269" s="209"/>
      <c r="EY269" s="209"/>
      <c r="EZ269" s="209"/>
      <c r="FA269" s="209"/>
      <c r="FB269" s="209"/>
      <c r="FC269" s="209"/>
      <c r="FD269" s="209"/>
      <c r="FE269" s="209"/>
      <c r="FF269" s="209"/>
      <c r="FG269" s="209"/>
      <c r="FH269" s="209"/>
      <c r="FI269" s="209"/>
      <c r="FJ269" s="209"/>
      <c r="FK269" s="209"/>
      <c r="FL269" s="209"/>
      <c r="FM269" s="209"/>
      <c r="FN269" s="209"/>
      <c r="FO269" s="209"/>
      <c r="FP269" s="209"/>
      <c r="FQ269" s="209"/>
      <c r="FR269" s="209"/>
      <c r="FS269" s="209"/>
      <c r="FT269" s="209"/>
      <c r="FU269" s="209"/>
      <c r="FV269" s="209"/>
      <c r="FW269" s="209"/>
      <c r="FX269" s="209"/>
      <c r="FY269" s="209"/>
      <c r="FZ269" s="209"/>
      <c r="GA269" s="209"/>
      <c r="GB269" s="209"/>
      <c r="GC269" s="209"/>
      <c r="GD269" s="209"/>
      <c r="GE269" s="209"/>
      <c r="GF269" s="209"/>
      <c r="GG269" s="209"/>
      <c r="GH269" s="209"/>
      <c r="GI269" s="209"/>
      <c r="GJ269" s="209"/>
      <c r="GK269" s="209"/>
      <c r="GL269" s="209"/>
      <c r="GM269" s="209"/>
      <c r="GN269" s="209"/>
      <c r="GO269" s="209"/>
      <c r="GP269" s="209"/>
      <c r="GQ269" s="209"/>
      <c r="GR269" s="209"/>
      <c r="GS269" s="209"/>
      <c r="GT269" s="209"/>
      <c r="GU269" s="209"/>
      <c r="GV269" s="209"/>
      <c r="GW269" s="209"/>
      <c r="GX269" s="209"/>
      <c r="GY269" s="209"/>
      <c r="GZ269" s="209"/>
      <c r="HA269" s="209"/>
      <c r="HB269" s="209"/>
      <c r="HC269" s="209"/>
      <c r="HD269" s="209"/>
      <c r="HE269" s="209"/>
      <c r="HF269" s="209"/>
      <c r="HG269" s="209"/>
      <c r="HH269" s="209"/>
      <c r="HI269" s="209"/>
      <c r="HJ269" s="209"/>
      <c r="HK269" s="209"/>
      <c r="HL269" s="209"/>
      <c r="HM269" s="209"/>
      <c r="HN269" s="209"/>
      <c r="HO269" s="209"/>
      <c r="HP269" s="209"/>
      <c r="HQ269" s="209"/>
      <c r="HR269" s="209"/>
      <c r="HS269" s="209"/>
      <c r="HT269" s="209"/>
      <c r="HU269" s="209"/>
      <c r="HV269" s="209"/>
      <c r="HW269" s="209"/>
      <c r="HX269" s="209"/>
      <c r="HY269" s="209"/>
      <c r="HZ269" s="209"/>
      <c r="IA269" s="209"/>
      <c r="IB269" s="209"/>
      <c r="IC269" s="209"/>
      <c r="ID269" s="209"/>
      <c r="IE269" s="209"/>
      <c r="IF269" s="209"/>
      <c r="IG269" s="209"/>
      <c r="IH269" s="209"/>
      <c r="II269" s="209"/>
      <c r="IJ269" s="209"/>
      <c r="IK269" s="209"/>
      <c r="IL269" s="209"/>
      <c r="IM269" s="209"/>
      <c r="IN269" s="209"/>
      <c r="IO269" s="209"/>
      <c r="IP269" s="209"/>
      <c r="IQ269" s="209"/>
      <c r="IR269" s="209"/>
      <c r="IS269" s="209"/>
    </row>
    <row r="270" s="148" customFormat="1" ht="82" customHeight="1" spans="1:253">
      <c r="A270" s="151">
        <v>264</v>
      </c>
      <c r="B270" s="123" t="s">
        <v>1013</v>
      </c>
      <c r="C270" s="214" t="s">
        <v>92</v>
      </c>
      <c r="D270" s="123" t="s">
        <v>1005</v>
      </c>
      <c r="E270" s="212" t="s">
        <v>963</v>
      </c>
      <c r="F270" s="119" t="s">
        <v>979</v>
      </c>
      <c r="G270" s="119" t="s">
        <v>119</v>
      </c>
      <c r="H270" s="118" t="s">
        <v>965</v>
      </c>
      <c r="I270" s="123" t="s">
        <v>1014</v>
      </c>
      <c r="J270" s="220">
        <v>6</v>
      </c>
      <c r="K270" s="221">
        <v>6</v>
      </c>
      <c r="L270" s="123">
        <v>0</v>
      </c>
      <c r="M270" s="123">
        <v>0</v>
      </c>
      <c r="N270" s="123">
        <v>0</v>
      </c>
      <c r="O270" s="116">
        <v>1</v>
      </c>
      <c r="P270" s="117">
        <v>105</v>
      </c>
      <c r="Q270" s="117">
        <v>356</v>
      </c>
      <c r="R270" s="117">
        <v>1</v>
      </c>
      <c r="S270" s="117">
        <v>5</v>
      </c>
      <c r="T270" s="139">
        <v>11</v>
      </c>
      <c r="U270" s="123" t="s">
        <v>976</v>
      </c>
      <c r="V270" s="123" t="s">
        <v>1015</v>
      </c>
      <c r="W270" s="207"/>
      <c r="X270" s="117"/>
      <c r="Y270" s="209"/>
      <c r="Z270" s="209"/>
      <c r="AA270" s="209"/>
      <c r="AB270" s="209"/>
      <c r="AC270" s="209"/>
      <c r="AD270" s="209"/>
      <c r="AE270" s="209"/>
      <c r="AF270" s="209"/>
      <c r="AG270" s="209"/>
      <c r="AH270" s="209"/>
      <c r="AI270" s="209"/>
      <c r="AJ270" s="209"/>
      <c r="AK270" s="209"/>
      <c r="AL270" s="209"/>
      <c r="AM270" s="209"/>
      <c r="AN270" s="209"/>
      <c r="AO270" s="209"/>
      <c r="AP270" s="209"/>
      <c r="AQ270" s="209"/>
      <c r="AR270" s="209"/>
      <c r="AS270" s="209"/>
      <c r="AT270" s="209"/>
      <c r="AU270" s="209"/>
      <c r="AV270" s="209"/>
      <c r="AW270" s="209"/>
      <c r="AX270" s="209"/>
      <c r="AY270" s="209"/>
      <c r="AZ270" s="209"/>
      <c r="BA270" s="209"/>
      <c r="BB270" s="209"/>
      <c r="BC270" s="209"/>
      <c r="BD270" s="209"/>
      <c r="BE270" s="209"/>
      <c r="BF270" s="209"/>
      <c r="BG270" s="209"/>
      <c r="BH270" s="209"/>
      <c r="BI270" s="209"/>
      <c r="BJ270" s="209"/>
      <c r="BK270" s="209"/>
      <c r="BL270" s="209"/>
      <c r="BM270" s="209"/>
      <c r="BN270" s="209"/>
      <c r="BO270" s="209"/>
      <c r="BP270" s="209"/>
      <c r="BQ270" s="209"/>
      <c r="BR270" s="209"/>
      <c r="BS270" s="209"/>
      <c r="BT270" s="209"/>
      <c r="BU270" s="209"/>
      <c r="BV270" s="209"/>
      <c r="BW270" s="209"/>
      <c r="BX270" s="209"/>
      <c r="BY270" s="209"/>
      <c r="BZ270" s="209"/>
      <c r="CA270" s="209"/>
      <c r="CB270" s="209"/>
      <c r="CC270" s="209"/>
      <c r="CD270" s="209"/>
      <c r="CE270" s="209"/>
      <c r="CF270" s="209"/>
      <c r="CG270" s="209"/>
      <c r="CH270" s="209"/>
      <c r="CI270" s="209"/>
      <c r="CJ270" s="209"/>
      <c r="CK270" s="209"/>
      <c r="CL270" s="209"/>
      <c r="CM270" s="209"/>
      <c r="CN270" s="209"/>
      <c r="CO270" s="209"/>
      <c r="CP270" s="209"/>
      <c r="CQ270" s="209"/>
      <c r="CR270" s="209"/>
      <c r="CS270" s="209"/>
      <c r="CT270" s="209"/>
      <c r="CU270" s="209"/>
      <c r="CV270" s="209"/>
      <c r="CW270" s="209"/>
      <c r="CX270" s="209"/>
      <c r="CY270" s="209"/>
      <c r="CZ270" s="209"/>
      <c r="DA270" s="209"/>
      <c r="DB270" s="209"/>
      <c r="DC270" s="209"/>
      <c r="DD270" s="209"/>
      <c r="DE270" s="209"/>
      <c r="DF270" s="209"/>
      <c r="DG270" s="209"/>
      <c r="DH270" s="209"/>
      <c r="DI270" s="209"/>
      <c r="DJ270" s="209"/>
      <c r="DK270" s="209"/>
      <c r="DL270" s="209"/>
      <c r="DM270" s="209"/>
      <c r="DN270" s="209"/>
      <c r="DO270" s="209"/>
      <c r="DP270" s="209"/>
      <c r="DQ270" s="209"/>
      <c r="DR270" s="209"/>
      <c r="DS270" s="209"/>
      <c r="DT270" s="209"/>
      <c r="DU270" s="209"/>
      <c r="DV270" s="209"/>
      <c r="DW270" s="209"/>
      <c r="DX270" s="209"/>
      <c r="DY270" s="209"/>
      <c r="DZ270" s="209"/>
      <c r="EA270" s="209"/>
      <c r="EB270" s="209"/>
      <c r="EC270" s="209"/>
      <c r="ED270" s="209"/>
      <c r="EE270" s="209"/>
      <c r="EF270" s="209"/>
      <c r="EG270" s="209"/>
      <c r="EH270" s="209"/>
      <c r="EI270" s="209"/>
      <c r="EJ270" s="209"/>
      <c r="EK270" s="209"/>
      <c r="EL270" s="209"/>
      <c r="EM270" s="209"/>
      <c r="EN270" s="209"/>
      <c r="EO270" s="209"/>
      <c r="EP270" s="209"/>
      <c r="EQ270" s="209"/>
      <c r="ER270" s="209"/>
      <c r="ES270" s="209"/>
      <c r="ET270" s="209"/>
      <c r="EU270" s="209"/>
      <c r="EV270" s="209"/>
      <c r="EW270" s="209"/>
      <c r="EX270" s="209"/>
      <c r="EY270" s="209"/>
      <c r="EZ270" s="209"/>
      <c r="FA270" s="209"/>
      <c r="FB270" s="209"/>
      <c r="FC270" s="209"/>
      <c r="FD270" s="209"/>
      <c r="FE270" s="209"/>
      <c r="FF270" s="209"/>
      <c r="FG270" s="209"/>
      <c r="FH270" s="209"/>
      <c r="FI270" s="209"/>
      <c r="FJ270" s="209"/>
      <c r="FK270" s="209"/>
      <c r="FL270" s="209"/>
      <c r="FM270" s="209"/>
      <c r="FN270" s="209"/>
      <c r="FO270" s="209"/>
      <c r="FP270" s="209"/>
      <c r="FQ270" s="209"/>
      <c r="FR270" s="209"/>
      <c r="FS270" s="209"/>
      <c r="FT270" s="209"/>
      <c r="FU270" s="209"/>
      <c r="FV270" s="209"/>
      <c r="FW270" s="209"/>
      <c r="FX270" s="209"/>
      <c r="FY270" s="209"/>
      <c r="FZ270" s="209"/>
      <c r="GA270" s="209"/>
      <c r="GB270" s="209"/>
      <c r="GC270" s="209"/>
      <c r="GD270" s="209"/>
      <c r="GE270" s="209"/>
      <c r="GF270" s="209"/>
      <c r="GG270" s="209"/>
      <c r="GH270" s="209"/>
      <c r="GI270" s="209"/>
      <c r="GJ270" s="209"/>
      <c r="GK270" s="209"/>
      <c r="GL270" s="209"/>
      <c r="GM270" s="209"/>
      <c r="GN270" s="209"/>
      <c r="GO270" s="209"/>
      <c r="GP270" s="209"/>
      <c r="GQ270" s="209"/>
      <c r="GR270" s="209"/>
      <c r="GS270" s="209"/>
      <c r="GT270" s="209"/>
      <c r="GU270" s="209"/>
      <c r="GV270" s="209"/>
      <c r="GW270" s="209"/>
      <c r="GX270" s="209"/>
      <c r="GY270" s="209"/>
      <c r="GZ270" s="209"/>
      <c r="HA270" s="209"/>
      <c r="HB270" s="209"/>
      <c r="HC270" s="209"/>
      <c r="HD270" s="209"/>
      <c r="HE270" s="209"/>
      <c r="HF270" s="209"/>
      <c r="HG270" s="209"/>
      <c r="HH270" s="209"/>
      <c r="HI270" s="209"/>
      <c r="HJ270" s="209"/>
      <c r="HK270" s="209"/>
      <c r="HL270" s="209"/>
      <c r="HM270" s="209"/>
      <c r="HN270" s="209"/>
      <c r="HO270" s="209"/>
      <c r="HP270" s="209"/>
      <c r="HQ270" s="209"/>
      <c r="HR270" s="209"/>
      <c r="HS270" s="209"/>
      <c r="HT270" s="209"/>
      <c r="HU270" s="209"/>
      <c r="HV270" s="209"/>
      <c r="HW270" s="209"/>
      <c r="HX270" s="209"/>
      <c r="HY270" s="209"/>
      <c r="HZ270" s="209"/>
      <c r="IA270" s="209"/>
      <c r="IB270" s="209"/>
      <c r="IC270" s="209"/>
      <c r="ID270" s="209"/>
      <c r="IE270" s="209"/>
      <c r="IF270" s="209"/>
      <c r="IG270" s="209"/>
      <c r="IH270" s="209"/>
      <c r="II270" s="209"/>
      <c r="IJ270" s="209"/>
      <c r="IK270" s="209"/>
      <c r="IL270" s="209"/>
      <c r="IM270" s="209"/>
      <c r="IN270" s="209"/>
      <c r="IO270" s="209"/>
      <c r="IP270" s="209"/>
      <c r="IQ270" s="209"/>
      <c r="IR270" s="209"/>
      <c r="IS270" s="209"/>
    </row>
    <row r="271" s="148" customFormat="1" ht="82" customHeight="1" spans="1:253">
      <c r="A271" s="151">
        <v>265</v>
      </c>
      <c r="B271" s="123" t="s">
        <v>1016</v>
      </c>
      <c r="C271" s="214" t="s">
        <v>92</v>
      </c>
      <c r="D271" s="123" t="s">
        <v>1005</v>
      </c>
      <c r="E271" s="212" t="s">
        <v>963</v>
      </c>
      <c r="F271" s="215" t="s">
        <v>970</v>
      </c>
      <c r="G271" s="119" t="s">
        <v>119</v>
      </c>
      <c r="H271" s="118" t="s">
        <v>965</v>
      </c>
      <c r="I271" s="123" t="s">
        <v>1016</v>
      </c>
      <c r="J271" s="220">
        <v>10</v>
      </c>
      <c r="K271" s="221">
        <v>10</v>
      </c>
      <c r="L271" s="123">
        <v>0</v>
      </c>
      <c r="M271" s="123">
        <v>0</v>
      </c>
      <c r="N271" s="123">
        <v>0</v>
      </c>
      <c r="O271" s="116">
        <v>1</v>
      </c>
      <c r="P271" s="117">
        <v>35</v>
      </c>
      <c r="Q271" s="117">
        <v>91</v>
      </c>
      <c r="R271" s="116">
        <v>1</v>
      </c>
      <c r="S271" s="117">
        <v>4</v>
      </c>
      <c r="T271" s="139">
        <v>9</v>
      </c>
      <c r="U271" s="123" t="s">
        <v>1017</v>
      </c>
      <c r="V271" s="123" t="s">
        <v>1018</v>
      </c>
      <c r="W271" s="207"/>
      <c r="X271" s="117"/>
      <c r="Y271" s="209"/>
      <c r="Z271" s="209"/>
      <c r="AA271" s="209"/>
      <c r="AB271" s="209"/>
      <c r="AC271" s="209"/>
      <c r="AD271" s="209"/>
      <c r="AE271" s="209"/>
      <c r="AF271" s="209"/>
      <c r="AG271" s="209"/>
      <c r="AH271" s="209"/>
      <c r="AI271" s="209"/>
      <c r="AJ271" s="209"/>
      <c r="AK271" s="209"/>
      <c r="AL271" s="209"/>
      <c r="AM271" s="209"/>
      <c r="AN271" s="209"/>
      <c r="AO271" s="209"/>
      <c r="AP271" s="209"/>
      <c r="AQ271" s="209"/>
      <c r="AR271" s="209"/>
      <c r="AS271" s="209"/>
      <c r="AT271" s="209"/>
      <c r="AU271" s="209"/>
      <c r="AV271" s="209"/>
      <c r="AW271" s="209"/>
      <c r="AX271" s="209"/>
      <c r="AY271" s="209"/>
      <c r="AZ271" s="209"/>
      <c r="BA271" s="209"/>
      <c r="BB271" s="209"/>
      <c r="BC271" s="209"/>
      <c r="BD271" s="209"/>
      <c r="BE271" s="209"/>
      <c r="BF271" s="209"/>
      <c r="BG271" s="209"/>
      <c r="BH271" s="209"/>
      <c r="BI271" s="209"/>
      <c r="BJ271" s="209"/>
      <c r="BK271" s="209"/>
      <c r="BL271" s="209"/>
      <c r="BM271" s="209"/>
      <c r="BN271" s="209"/>
      <c r="BO271" s="209"/>
      <c r="BP271" s="209"/>
      <c r="BQ271" s="209"/>
      <c r="BR271" s="209"/>
      <c r="BS271" s="209"/>
      <c r="BT271" s="209"/>
      <c r="BU271" s="209"/>
      <c r="BV271" s="209"/>
      <c r="BW271" s="209"/>
      <c r="BX271" s="209"/>
      <c r="BY271" s="209"/>
      <c r="BZ271" s="209"/>
      <c r="CA271" s="209"/>
      <c r="CB271" s="209"/>
      <c r="CC271" s="209"/>
      <c r="CD271" s="209"/>
      <c r="CE271" s="209"/>
      <c r="CF271" s="209"/>
      <c r="CG271" s="209"/>
      <c r="CH271" s="209"/>
      <c r="CI271" s="209"/>
      <c r="CJ271" s="209"/>
      <c r="CK271" s="209"/>
      <c r="CL271" s="209"/>
      <c r="CM271" s="209"/>
      <c r="CN271" s="209"/>
      <c r="CO271" s="209"/>
      <c r="CP271" s="209"/>
      <c r="CQ271" s="209"/>
      <c r="CR271" s="209"/>
      <c r="CS271" s="209"/>
      <c r="CT271" s="209"/>
      <c r="CU271" s="209"/>
      <c r="CV271" s="209"/>
      <c r="CW271" s="209"/>
      <c r="CX271" s="209"/>
      <c r="CY271" s="209"/>
      <c r="CZ271" s="209"/>
      <c r="DA271" s="209"/>
      <c r="DB271" s="209"/>
      <c r="DC271" s="209"/>
      <c r="DD271" s="209"/>
      <c r="DE271" s="209"/>
      <c r="DF271" s="209"/>
      <c r="DG271" s="209"/>
      <c r="DH271" s="209"/>
      <c r="DI271" s="209"/>
      <c r="DJ271" s="209"/>
      <c r="DK271" s="209"/>
      <c r="DL271" s="209"/>
      <c r="DM271" s="209"/>
      <c r="DN271" s="209"/>
      <c r="DO271" s="209"/>
      <c r="DP271" s="209"/>
      <c r="DQ271" s="209"/>
      <c r="DR271" s="209"/>
      <c r="DS271" s="209"/>
      <c r="DT271" s="209"/>
      <c r="DU271" s="209"/>
      <c r="DV271" s="209"/>
      <c r="DW271" s="209"/>
      <c r="DX271" s="209"/>
      <c r="DY271" s="209"/>
      <c r="DZ271" s="209"/>
      <c r="EA271" s="209"/>
      <c r="EB271" s="209"/>
      <c r="EC271" s="209"/>
      <c r="ED271" s="209"/>
      <c r="EE271" s="209"/>
      <c r="EF271" s="209"/>
      <c r="EG271" s="209"/>
      <c r="EH271" s="209"/>
      <c r="EI271" s="209"/>
      <c r="EJ271" s="209"/>
      <c r="EK271" s="209"/>
      <c r="EL271" s="209"/>
      <c r="EM271" s="209"/>
      <c r="EN271" s="209"/>
      <c r="EO271" s="209"/>
      <c r="EP271" s="209"/>
      <c r="EQ271" s="209"/>
      <c r="ER271" s="209"/>
      <c r="ES271" s="209"/>
      <c r="ET271" s="209"/>
      <c r="EU271" s="209"/>
      <c r="EV271" s="209"/>
      <c r="EW271" s="209"/>
      <c r="EX271" s="209"/>
      <c r="EY271" s="209"/>
      <c r="EZ271" s="209"/>
      <c r="FA271" s="209"/>
      <c r="FB271" s="209"/>
      <c r="FC271" s="209"/>
      <c r="FD271" s="209"/>
      <c r="FE271" s="209"/>
      <c r="FF271" s="209"/>
      <c r="FG271" s="209"/>
      <c r="FH271" s="209"/>
      <c r="FI271" s="209"/>
      <c r="FJ271" s="209"/>
      <c r="FK271" s="209"/>
      <c r="FL271" s="209"/>
      <c r="FM271" s="209"/>
      <c r="FN271" s="209"/>
      <c r="FO271" s="209"/>
      <c r="FP271" s="209"/>
      <c r="FQ271" s="209"/>
      <c r="FR271" s="209"/>
      <c r="FS271" s="209"/>
      <c r="FT271" s="209"/>
      <c r="FU271" s="209"/>
      <c r="FV271" s="209"/>
      <c r="FW271" s="209"/>
      <c r="FX271" s="209"/>
      <c r="FY271" s="209"/>
      <c r="FZ271" s="209"/>
      <c r="GA271" s="209"/>
      <c r="GB271" s="209"/>
      <c r="GC271" s="209"/>
      <c r="GD271" s="209"/>
      <c r="GE271" s="209"/>
      <c r="GF271" s="209"/>
      <c r="GG271" s="209"/>
      <c r="GH271" s="209"/>
      <c r="GI271" s="209"/>
      <c r="GJ271" s="209"/>
      <c r="GK271" s="209"/>
      <c r="GL271" s="209"/>
      <c r="GM271" s="209"/>
      <c r="GN271" s="209"/>
      <c r="GO271" s="209"/>
      <c r="GP271" s="209"/>
      <c r="GQ271" s="209"/>
      <c r="GR271" s="209"/>
      <c r="GS271" s="209"/>
      <c r="GT271" s="209"/>
      <c r="GU271" s="209"/>
      <c r="GV271" s="209"/>
      <c r="GW271" s="209"/>
      <c r="GX271" s="209"/>
      <c r="GY271" s="209"/>
      <c r="GZ271" s="209"/>
      <c r="HA271" s="209"/>
      <c r="HB271" s="209"/>
      <c r="HC271" s="209"/>
      <c r="HD271" s="209"/>
      <c r="HE271" s="209"/>
      <c r="HF271" s="209"/>
      <c r="HG271" s="209"/>
      <c r="HH271" s="209"/>
      <c r="HI271" s="209"/>
      <c r="HJ271" s="209"/>
      <c r="HK271" s="209"/>
      <c r="HL271" s="209"/>
      <c r="HM271" s="209"/>
      <c r="HN271" s="209"/>
      <c r="HO271" s="209"/>
      <c r="HP271" s="209"/>
      <c r="HQ271" s="209"/>
      <c r="HR271" s="209"/>
      <c r="HS271" s="209"/>
      <c r="HT271" s="209"/>
      <c r="HU271" s="209"/>
      <c r="HV271" s="209"/>
      <c r="HW271" s="209"/>
      <c r="HX271" s="209"/>
      <c r="HY271" s="209"/>
      <c r="HZ271" s="209"/>
      <c r="IA271" s="209"/>
      <c r="IB271" s="209"/>
      <c r="IC271" s="209"/>
      <c r="ID271" s="209"/>
      <c r="IE271" s="209"/>
      <c r="IF271" s="209"/>
      <c r="IG271" s="209"/>
      <c r="IH271" s="209"/>
      <c r="II271" s="209"/>
      <c r="IJ271" s="209"/>
      <c r="IK271" s="209"/>
      <c r="IL271" s="209"/>
      <c r="IM271" s="209"/>
      <c r="IN271" s="209"/>
      <c r="IO271" s="209"/>
      <c r="IP271" s="209"/>
      <c r="IQ271" s="209"/>
      <c r="IR271" s="209"/>
      <c r="IS271" s="209"/>
    </row>
    <row r="272" s="148" customFormat="1" ht="82" customHeight="1" spans="1:253">
      <c r="A272" s="151">
        <v>266</v>
      </c>
      <c r="B272" s="123" t="s">
        <v>1019</v>
      </c>
      <c r="C272" s="214" t="s">
        <v>47</v>
      </c>
      <c r="D272" s="123" t="s">
        <v>48</v>
      </c>
      <c r="E272" s="212" t="s">
        <v>963</v>
      </c>
      <c r="F272" s="215" t="s">
        <v>970</v>
      </c>
      <c r="G272" s="119" t="s">
        <v>119</v>
      </c>
      <c r="H272" s="118" t="s">
        <v>965</v>
      </c>
      <c r="I272" s="123" t="s">
        <v>1020</v>
      </c>
      <c r="J272" s="220">
        <v>12</v>
      </c>
      <c r="K272" s="221">
        <v>12</v>
      </c>
      <c r="L272" s="123">
        <v>0</v>
      </c>
      <c r="M272" s="123">
        <v>0</v>
      </c>
      <c r="N272" s="123">
        <v>0</v>
      </c>
      <c r="O272" s="116">
        <v>1</v>
      </c>
      <c r="P272" s="117">
        <v>125</v>
      </c>
      <c r="Q272" s="117">
        <v>206</v>
      </c>
      <c r="R272" s="117">
        <v>1</v>
      </c>
      <c r="S272" s="117">
        <v>5</v>
      </c>
      <c r="T272" s="139">
        <v>20</v>
      </c>
      <c r="U272" s="123" t="s">
        <v>967</v>
      </c>
      <c r="V272" s="123" t="s">
        <v>1021</v>
      </c>
      <c r="W272" s="207"/>
      <c r="X272" s="117"/>
      <c r="Y272" s="209"/>
      <c r="Z272" s="209"/>
      <c r="AA272" s="209"/>
      <c r="AB272" s="209"/>
      <c r="AC272" s="209"/>
      <c r="AD272" s="209"/>
      <c r="AE272" s="209"/>
      <c r="AF272" s="209"/>
      <c r="AG272" s="209"/>
      <c r="AH272" s="209"/>
      <c r="AI272" s="209"/>
      <c r="AJ272" s="209"/>
      <c r="AK272" s="209"/>
      <c r="AL272" s="209"/>
      <c r="AM272" s="209"/>
      <c r="AN272" s="209"/>
      <c r="AO272" s="209"/>
      <c r="AP272" s="209"/>
      <c r="AQ272" s="209"/>
      <c r="AR272" s="209"/>
      <c r="AS272" s="209"/>
      <c r="AT272" s="209"/>
      <c r="AU272" s="209"/>
      <c r="AV272" s="209"/>
      <c r="AW272" s="209"/>
      <c r="AX272" s="209"/>
      <c r="AY272" s="209"/>
      <c r="AZ272" s="209"/>
      <c r="BA272" s="209"/>
      <c r="BB272" s="209"/>
      <c r="BC272" s="209"/>
      <c r="BD272" s="209"/>
      <c r="BE272" s="209"/>
      <c r="BF272" s="209"/>
      <c r="BG272" s="209"/>
      <c r="BH272" s="209"/>
      <c r="BI272" s="209"/>
      <c r="BJ272" s="209"/>
      <c r="BK272" s="209"/>
      <c r="BL272" s="209"/>
      <c r="BM272" s="209"/>
      <c r="BN272" s="209"/>
      <c r="BO272" s="209"/>
      <c r="BP272" s="209"/>
      <c r="BQ272" s="209"/>
      <c r="BR272" s="209"/>
      <c r="BS272" s="209"/>
      <c r="BT272" s="209"/>
      <c r="BU272" s="209"/>
      <c r="BV272" s="209"/>
      <c r="BW272" s="209"/>
      <c r="BX272" s="209"/>
      <c r="BY272" s="209"/>
      <c r="BZ272" s="209"/>
      <c r="CA272" s="209"/>
      <c r="CB272" s="209"/>
      <c r="CC272" s="209"/>
      <c r="CD272" s="209"/>
      <c r="CE272" s="209"/>
      <c r="CF272" s="209"/>
      <c r="CG272" s="209"/>
      <c r="CH272" s="209"/>
      <c r="CI272" s="209"/>
      <c r="CJ272" s="209"/>
      <c r="CK272" s="209"/>
      <c r="CL272" s="209"/>
      <c r="CM272" s="209"/>
      <c r="CN272" s="209"/>
      <c r="CO272" s="209"/>
      <c r="CP272" s="209"/>
      <c r="CQ272" s="209"/>
      <c r="CR272" s="209"/>
      <c r="CS272" s="209"/>
      <c r="CT272" s="209"/>
      <c r="CU272" s="209"/>
      <c r="CV272" s="209"/>
      <c r="CW272" s="209"/>
      <c r="CX272" s="209"/>
      <c r="CY272" s="209"/>
      <c r="CZ272" s="209"/>
      <c r="DA272" s="209"/>
      <c r="DB272" s="209"/>
      <c r="DC272" s="209"/>
      <c r="DD272" s="209"/>
      <c r="DE272" s="209"/>
      <c r="DF272" s="209"/>
      <c r="DG272" s="209"/>
      <c r="DH272" s="209"/>
      <c r="DI272" s="209"/>
      <c r="DJ272" s="209"/>
      <c r="DK272" s="209"/>
      <c r="DL272" s="209"/>
      <c r="DM272" s="209"/>
      <c r="DN272" s="209"/>
      <c r="DO272" s="209"/>
      <c r="DP272" s="209"/>
      <c r="DQ272" s="209"/>
      <c r="DR272" s="209"/>
      <c r="DS272" s="209"/>
      <c r="DT272" s="209"/>
      <c r="DU272" s="209"/>
      <c r="DV272" s="209"/>
      <c r="DW272" s="209"/>
      <c r="DX272" s="209"/>
      <c r="DY272" s="209"/>
      <c r="DZ272" s="209"/>
      <c r="EA272" s="209"/>
      <c r="EB272" s="209"/>
      <c r="EC272" s="209"/>
      <c r="ED272" s="209"/>
      <c r="EE272" s="209"/>
      <c r="EF272" s="209"/>
      <c r="EG272" s="209"/>
      <c r="EH272" s="209"/>
      <c r="EI272" s="209"/>
      <c r="EJ272" s="209"/>
      <c r="EK272" s="209"/>
      <c r="EL272" s="209"/>
      <c r="EM272" s="209"/>
      <c r="EN272" s="209"/>
      <c r="EO272" s="209"/>
      <c r="EP272" s="209"/>
      <c r="EQ272" s="209"/>
      <c r="ER272" s="209"/>
      <c r="ES272" s="209"/>
      <c r="ET272" s="209"/>
      <c r="EU272" s="209"/>
      <c r="EV272" s="209"/>
      <c r="EW272" s="209"/>
      <c r="EX272" s="209"/>
      <c r="EY272" s="209"/>
      <c r="EZ272" s="209"/>
      <c r="FA272" s="209"/>
      <c r="FB272" s="209"/>
      <c r="FC272" s="209"/>
      <c r="FD272" s="209"/>
      <c r="FE272" s="209"/>
      <c r="FF272" s="209"/>
      <c r="FG272" s="209"/>
      <c r="FH272" s="209"/>
      <c r="FI272" s="209"/>
      <c r="FJ272" s="209"/>
      <c r="FK272" s="209"/>
      <c r="FL272" s="209"/>
      <c r="FM272" s="209"/>
      <c r="FN272" s="209"/>
      <c r="FO272" s="209"/>
      <c r="FP272" s="209"/>
      <c r="FQ272" s="209"/>
      <c r="FR272" s="209"/>
      <c r="FS272" s="209"/>
      <c r="FT272" s="209"/>
      <c r="FU272" s="209"/>
      <c r="FV272" s="209"/>
      <c r="FW272" s="209"/>
      <c r="FX272" s="209"/>
      <c r="FY272" s="209"/>
      <c r="FZ272" s="209"/>
      <c r="GA272" s="209"/>
      <c r="GB272" s="209"/>
      <c r="GC272" s="209"/>
      <c r="GD272" s="209"/>
      <c r="GE272" s="209"/>
      <c r="GF272" s="209"/>
      <c r="GG272" s="209"/>
      <c r="GH272" s="209"/>
      <c r="GI272" s="209"/>
      <c r="GJ272" s="209"/>
      <c r="GK272" s="209"/>
      <c r="GL272" s="209"/>
      <c r="GM272" s="209"/>
      <c r="GN272" s="209"/>
      <c r="GO272" s="209"/>
      <c r="GP272" s="209"/>
      <c r="GQ272" s="209"/>
      <c r="GR272" s="209"/>
      <c r="GS272" s="209"/>
      <c r="GT272" s="209"/>
      <c r="GU272" s="209"/>
      <c r="GV272" s="209"/>
      <c r="GW272" s="209"/>
      <c r="GX272" s="209"/>
      <c r="GY272" s="209"/>
      <c r="GZ272" s="209"/>
      <c r="HA272" s="209"/>
      <c r="HB272" s="209"/>
      <c r="HC272" s="209"/>
      <c r="HD272" s="209"/>
      <c r="HE272" s="209"/>
      <c r="HF272" s="209"/>
      <c r="HG272" s="209"/>
      <c r="HH272" s="209"/>
      <c r="HI272" s="209"/>
      <c r="HJ272" s="209"/>
      <c r="HK272" s="209"/>
      <c r="HL272" s="209"/>
      <c r="HM272" s="209"/>
      <c r="HN272" s="209"/>
      <c r="HO272" s="209"/>
      <c r="HP272" s="209"/>
      <c r="HQ272" s="209"/>
      <c r="HR272" s="209"/>
      <c r="HS272" s="209"/>
      <c r="HT272" s="209"/>
      <c r="HU272" s="209"/>
      <c r="HV272" s="209"/>
      <c r="HW272" s="209"/>
      <c r="HX272" s="209"/>
      <c r="HY272" s="209"/>
      <c r="HZ272" s="209"/>
      <c r="IA272" s="209"/>
      <c r="IB272" s="209"/>
      <c r="IC272" s="209"/>
      <c r="ID272" s="209"/>
      <c r="IE272" s="209"/>
      <c r="IF272" s="209"/>
      <c r="IG272" s="209"/>
      <c r="IH272" s="209"/>
      <c r="II272" s="209"/>
      <c r="IJ272" s="209"/>
      <c r="IK272" s="209"/>
      <c r="IL272" s="209"/>
      <c r="IM272" s="209"/>
      <c r="IN272" s="209"/>
      <c r="IO272" s="209"/>
      <c r="IP272" s="209"/>
      <c r="IQ272" s="209"/>
      <c r="IR272" s="209"/>
      <c r="IS272" s="209"/>
    </row>
    <row r="273" s="148" customFormat="1" ht="82" customHeight="1" spans="1:253">
      <c r="A273" s="151">
        <v>267</v>
      </c>
      <c r="B273" s="192" t="s">
        <v>1022</v>
      </c>
      <c r="C273" s="192" t="s">
        <v>337</v>
      </c>
      <c r="D273" s="192" t="s">
        <v>48</v>
      </c>
      <c r="E273" s="212" t="s">
        <v>963</v>
      </c>
      <c r="F273" s="215" t="s">
        <v>970</v>
      </c>
      <c r="G273" s="119" t="s">
        <v>119</v>
      </c>
      <c r="H273" s="118" t="s">
        <v>965</v>
      </c>
      <c r="I273" s="192" t="s">
        <v>1023</v>
      </c>
      <c r="J273" s="220">
        <v>14</v>
      </c>
      <c r="K273" s="220">
        <v>14</v>
      </c>
      <c r="L273" s="123">
        <v>0</v>
      </c>
      <c r="M273" s="123">
        <v>0</v>
      </c>
      <c r="N273" s="123">
        <v>0</v>
      </c>
      <c r="O273" s="116">
        <v>1</v>
      </c>
      <c r="P273" s="117">
        <v>314</v>
      </c>
      <c r="Q273" s="117">
        <v>1653</v>
      </c>
      <c r="R273" s="116">
        <v>1</v>
      </c>
      <c r="S273" s="117">
        <v>18</v>
      </c>
      <c r="T273" s="139">
        <v>60</v>
      </c>
      <c r="U273" s="123" t="s">
        <v>1024</v>
      </c>
      <c r="V273" s="123" t="s">
        <v>1025</v>
      </c>
      <c r="W273" s="207"/>
      <c r="X273" s="117"/>
      <c r="Y273" s="209"/>
      <c r="Z273" s="209"/>
      <c r="AA273" s="209"/>
      <c r="AB273" s="209"/>
      <c r="AC273" s="209"/>
      <c r="AD273" s="209"/>
      <c r="AE273" s="209"/>
      <c r="AF273" s="209"/>
      <c r="AG273" s="209"/>
      <c r="AH273" s="209"/>
      <c r="AI273" s="209"/>
      <c r="AJ273" s="209"/>
      <c r="AK273" s="209"/>
      <c r="AL273" s="209"/>
      <c r="AM273" s="209"/>
      <c r="AN273" s="209"/>
      <c r="AO273" s="209"/>
      <c r="AP273" s="209"/>
      <c r="AQ273" s="209"/>
      <c r="AR273" s="209"/>
      <c r="AS273" s="209"/>
      <c r="AT273" s="209"/>
      <c r="AU273" s="209"/>
      <c r="AV273" s="209"/>
      <c r="AW273" s="209"/>
      <c r="AX273" s="209"/>
      <c r="AY273" s="209"/>
      <c r="AZ273" s="209"/>
      <c r="BA273" s="209"/>
      <c r="BB273" s="209"/>
      <c r="BC273" s="209"/>
      <c r="BD273" s="209"/>
      <c r="BE273" s="209"/>
      <c r="BF273" s="209"/>
      <c r="BG273" s="209"/>
      <c r="BH273" s="209"/>
      <c r="BI273" s="209"/>
      <c r="BJ273" s="209"/>
      <c r="BK273" s="209"/>
      <c r="BL273" s="209"/>
      <c r="BM273" s="209"/>
      <c r="BN273" s="209"/>
      <c r="BO273" s="209"/>
      <c r="BP273" s="209"/>
      <c r="BQ273" s="209"/>
      <c r="BR273" s="209"/>
      <c r="BS273" s="209"/>
      <c r="BT273" s="209"/>
      <c r="BU273" s="209"/>
      <c r="BV273" s="209"/>
      <c r="BW273" s="209"/>
      <c r="BX273" s="209"/>
      <c r="BY273" s="209"/>
      <c r="BZ273" s="209"/>
      <c r="CA273" s="209"/>
      <c r="CB273" s="209"/>
      <c r="CC273" s="209"/>
      <c r="CD273" s="209"/>
      <c r="CE273" s="209"/>
      <c r="CF273" s="209"/>
      <c r="CG273" s="209"/>
      <c r="CH273" s="209"/>
      <c r="CI273" s="209"/>
      <c r="CJ273" s="209"/>
      <c r="CK273" s="209"/>
      <c r="CL273" s="209"/>
      <c r="CM273" s="209"/>
      <c r="CN273" s="209"/>
      <c r="CO273" s="209"/>
      <c r="CP273" s="209"/>
      <c r="CQ273" s="209"/>
      <c r="CR273" s="209"/>
      <c r="CS273" s="209"/>
      <c r="CT273" s="209"/>
      <c r="CU273" s="209"/>
      <c r="CV273" s="209"/>
      <c r="CW273" s="209"/>
      <c r="CX273" s="209"/>
      <c r="CY273" s="209"/>
      <c r="CZ273" s="209"/>
      <c r="DA273" s="209"/>
      <c r="DB273" s="209"/>
      <c r="DC273" s="209"/>
      <c r="DD273" s="209"/>
      <c r="DE273" s="209"/>
      <c r="DF273" s="209"/>
      <c r="DG273" s="209"/>
      <c r="DH273" s="209"/>
      <c r="DI273" s="209"/>
      <c r="DJ273" s="209"/>
      <c r="DK273" s="209"/>
      <c r="DL273" s="209"/>
      <c r="DM273" s="209"/>
      <c r="DN273" s="209"/>
      <c r="DO273" s="209"/>
      <c r="DP273" s="209"/>
      <c r="DQ273" s="209"/>
      <c r="DR273" s="209"/>
      <c r="DS273" s="209"/>
      <c r="DT273" s="209"/>
      <c r="DU273" s="209"/>
      <c r="DV273" s="209"/>
      <c r="DW273" s="209"/>
      <c r="DX273" s="209"/>
      <c r="DY273" s="209"/>
      <c r="DZ273" s="209"/>
      <c r="EA273" s="209"/>
      <c r="EB273" s="209"/>
      <c r="EC273" s="209"/>
      <c r="ED273" s="209"/>
      <c r="EE273" s="209"/>
      <c r="EF273" s="209"/>
      <c r="EG273" s="209"/>
      <c r="EH273" s="209"/>
      <c r="EI273" s="209"/>
      <c r="EJ273" s="209"/>
      <c r="EK273" s="209"/>
      <c r="EL273" s="209"/>
      <c r="EM273" s="209"/>
      <c r="EN273" s="209"/>
      <c r="EO273" s="209"/>
      <c r="EP273" s="209"/>
      <c r="EQ273" s="209"/>
      <c r="ER273" s="209"/>
      <c r="ES273" s="209"/>
      <c r="ET273" s="209"/>
      <c r="EU273" s="209"/>
      <c r="EV273" s="209"/>
      <c r="EW273" s="209"/>
      <c r="EX273" s="209"/>
      <c r="EY273" s="209"/>
      <c r="EZ273" s="209"/>
      <c r="FA273" s="209"/>
      <c r="FB273" s="209"/>
      <c r="FC273" s="209"/>
      <c r="FD273" s="209"/>
      <c r="FE273" s="209"/>
      <c r="FF273" s="209"/>
      <c r="FG273" s="209"/>
      <c r="FH273" s="209"/>
      <c r="FI273" s="209"/>
      <c r="FJ273" s="209"/>
      <c r="FK273" s="209"/>
      <c r="FL273" s="209"/>
      <c r="FM273" s="209"/>
      <c r="FN273" s="209"/>
      <c r="FO273" s="209"/>
      <c r="FP273" s="209"/>
      <c r="FQ273" s="209"/>
      <c r="FR273" s="209"/>
      <c r="FS273" s="209"/>
      <c r="FT273" s="209"/>
      <c r="FU273" s="209"/>
      <c r="FV273" s="209"/>
      <c r="FW273" s="209"/>
      <c r="FX273" s="209"/>
      <c r="FY273" s="209"/>
      <c r="FZ273" s="209"/>
      <c r="GA273" s="209"/>
      <c r="GB273" s="209"/>
      <c r="GC273" s="209"/>
      <c r="GD273" s="209"/>
      <c r="GE273" s="209"/>
      <c r="GF273" s="209"/>
      <c r="GG273" s="209"/>
      <c r="GH273" s="209"/>
      <c r="GI273" s="209"/>
      <c r="GJ273" s="209"/>
      <c r="GK273" s="209"/>
      <c r="GL273" s="209"/>
      <c r="GM273" s="209"/>
      <c r="GN273" s="209"/>
      <c r="GO273" s="209"/>
      <c r="GP273" s="209"/>
      <c r="GQ273" s="209"/>
      <c r="GR273" s="209"/>
      <c r="GS273" s="209"/>
      <c r="GT273" s="209"/>
      <c r="GU273" s="209"/>
      <c r="GV273" s="209"/>
      <c r="GW273" s="209"/>
      <c r="GX273" s="209"/>
      <c r="GY273" s="209"/>
      <c r="GZ273" s="209"/>
      <c r="HA273" s="209"/>
      <c r="HB273" s="209"/>
      <c r="HC273" s="209"/>
      <c r="HD273" s="209"/>
      <c r="HE273" s="209"/>
      <c r="HF273" s="209"/>
      <c r="HG273" s="209"/>
      <c r="HH273" s="209"/>
      <c r="HI273" s="209"/>
      <c r="HJ273" s="209"/>
      <c r="HK273" s="209"/>
      <c r="HL273" s="209"/>
      <c r="HM273" s="209"/>
      <c r="HN273" s="209"/>
      <c r="HO273" s="209"/>
      <c r="HP273" s="209"/>
      <c r="HQ273" s="209"/>
      <c r="HR273" s="209"/>
      <c r="HS273" s="209"/>
      <c r="HT273" s="209"/>
      <c r="HU273" s="209"/>
      <c r="HV273" s="209"/>
      <c r="HW273" s="209"/>
      <c r="HX273" s="209"/>
      <c r="HY273" s="209"/>
      <c r="HZ273" s="209"/>
      <c r="IA273" s="209"/>
      <c r="IB273" s="209"/>
      <c r="IC273" s="209"/>
      <c r="ID273" s="209"/>
      <c r="IE273" s="209"/>
      <c r="IF273" s="209"/>
      <c r="IG273" s="209"/>
      <c r="IH273" s="209"/>
      <c r="II273" s="209"/>
      <c r="IJ273" s="209"/>
      <c r="IK273" s="209"/>
      <c r="IL273" s="209"/>
      <c r="IM273" s="209"/>
      <c r="IN273" s="209"/>
      <c r="IO273" s="209"/>
      <c r="IP273" s="209"/>
      <c r="IQ273" s="209"/>
      <c r="IR273" s="209"/>
      <c r="IS273" s="209"/>
    </row>
    <row r="274" s="148" customFormat="1" ht="82" customHeight="1" spans="1:253">
      <c r="A274" s="151">
        <v>268</v>
      </c>
      <c r="B274" s="192" t="s">
        <v>1026</v>
      </c>
      <c r="C274" s="192" t="s">
        <v>337</v>
      </c>
      <c r="D274" s="192" t="s">
        <v>48</v>
      </c>
      <c r="E274" s="212" t="s">
        <v>963</v>
      </c>
      <c r="F274" s="215" t="s">
        <v>970</v>
      </c>
      <c r="G274" s="119" t="s">
        <v>119</v>
      </c>
      <c r="H274" s="118" t="s">
        <v>965</v>
      </c>
      <c r="I274" s="192" t="s">
        <v>1027</v>
      </c>
      <c r="J274" s="220">
        <v>32</v>
      </c>
      <c r="K274" s="220">
        <v>32</v>
      </c>
      <c r="L274" s="123">
        <v>0</v>
      </c>
      <c r="M274" s="123">
        <v>0</v>
      </c>
      <c r="N274" s="123">
        <v>0</v>
      </c>
      <c r="O274" s="116">
        <v>1</v>
      </c>
      <c r="P274" s="117">
        <v>325</v>
      </c>
      <c r="Q274" s="117">
        <v>1702</v>
      </c>
      <c r="R274" s="117">
        <v>1</v>
      </c>
      <c r="S274" s="117">
        <v>22</v>
      </c>
      <c r="T274" s="139">
        <v>64</v>
      </c>
      <c r="U274" s="123" t="s">
        <v>1024</v>
      </c>
      <c r="V274" s="123" t="s">
        <v>1028</v>
      </c>
      <c r="W274" s="207"/>
      <c r="X274" s="117"/>
      <c r="Y274" s="209"/>
      <c r="Z274" s="209"/>
      <c r="AA274" s="209"/>
      <c r="AB274" s="209"/>
      <c r="AC274" s="209"/>
      <c r="AD274" s="209"/>
      <c r="AE274" s="209"/>
      <c r="AF274" s="209"/>
      <c r="AG274" s="209"/>
      <c r="AH274" s="209"/>
      <c r="AI274" s="209"/>
      <c r="AJ274" s="209"/>
      <c r="AK274" s="209"/>
      <c r="AL274" s="209"/>
      <c r="AM274" s="209"/>
      <c r="AN274" s="209"/>
      <c r="AO274" s="209"/>
      <c r="AP274" s="209"/>
      <c r="AQ274" s="209"/>
      <c r="AR274" s="209"/>
      <c r="AS274" s="209"/>
      <c r="AT274" s="209"/>
      <c r="AU274" s="209"/>
      <c r="AV274" s="209"/>
      <c r="AW274" s="209"/>
      <c r="AX274" s="209"/>
      <c r="AY274" s="209"/>
      <c r="AZ274" s="209"/>
      <c r="BA274" s="209"/>
      <c r="BB274" s="209"/>
      <c r="BC274" s="209"/>
      <c r="BD274" s="209"/>
      <c r="BE274" s="209"/>
      <c r="BF274" s="209"/>
      <c r="BG274" s="209"/>
      <c r="BH274" s="209"/>
      <c r="BI274" s="209"/>
      <c r="BJ274" s="209"/>
      <c r="BK274" s="209"/>
      <c r="BL274" s="209"/>
      <c r="BM274" s="209"/>
      <c r="BN274" s="209"/>
      <c r="BO274" s="209"/>
      <c r="BP274" s="209"/>
      <c r="BQ274" s="209"/>
      <c r="BR274" s="209"/>
      <c r="BS274" s="209"/>
      <c r="BT274" s="209"/>
      <c r="BU274" s="209"/>
      <c r="BV274" s="209"/>
      <c r="BW274" s="209"/>
      <c r="BX274" s="209"/>
      <c r="BY274" s="209"/>
      <c r="BZ274" s="209"/>
      <c r="CA274" s="209"/>
      <c r="CB274" s="209"/>
      <c r="CC274" s="209"/>
      <c r="CD274" s="209"/>
      <c r="CE274" s="209"/>
      <c r="CF274" s="209"/>
      <c r="CG274" s="209"/>
      <c r="CH274" s="209"/>
      <c r="CI274" s="209"/>
      <c r="CJ274" s="209"/>
      <c r="CK274" s="209"/>
      <c r="CL274" s="209"/>
      <c r="CM274" s="209"/>
      <c r="CN274" s="209"/>
      <c r="CO274" s="209"/>
      <c r="CP274" s="209"/>
      <c r="CQ274" s="209"/>
      <c r="CR274" s="209"/>
      <c r="CS274" s="209"/>
      <c r="CT274" s="209"/>
      <c r="CU274" s="209"/>
      <c r="CV274" s="209"/>
      <c r="CW274" s="209"/>
      <c r="CX274" s="209"/>
      <c r="CY274" s="209"/>
      <c r="CZ274" s="209"/>
      <c r="DA274" s="209"/>
      <c r="DB274" s="209"/>
      <c r="DC274" s="209"/>
      <c r="DD274" s="209"/>
      <c r="DE274" s="209"/>
      <c r="DF274" s="209"/>
      <c r="DG274" s="209"/>
      <c r="DH274" s="209"/>
      <c r="DI274" s="209"/>
      <c r="DJ274" s="209"/>
      <c r="DK274" s="209"/>
      <c r="DL274" s="209"/>
      <c r="DM274" s="209"/>
      <c r="DN274" s="209"/>
      <c r="DO274" s="209"/>
      <c r="DP274" s="209"/>
      <c r="DQ274" s="209"/>
      <c r="DR274" s="209"/>
      <c r="DS274" s="209"/>
      <c r="DT274" s="209"/>
      <c r="DU274" s="209"/>
      <c r="DV274" s="209"/>
      <c r="DW274" s="209"/>
      <c r="DX274" s="209"/>
      <c r="DY274" s="209"/>
      <c r="DZ274" s="209"/>
      <c r="EA274" s="209"/>
      <c r="EB274" s="209"/>
      <c r="EC274" s="209"/>
      <c r="ED274" s="209"/>
      <c r="EE274" s="209"/>
      <c r="EF274" s="209"/>
      <c r="EG274" s="209"/>
      <c r="EH274" s="209"/>
      <c r="EI274" s="209"/>
      <c r="EJ274" s="209"/>
      <c r="EK274" s="209"/>
      <c r="EL274" s="209"/>
      <c r="EM274" s="209"/>
      <c r="EN274" s="209"/>
      <c r="EO274" s="209"/>
      <c r="EP274" s="209"/>
      <c r="EQ274" s="209"/>
      <c r="ER274" s="209"/>
      <c r="ES274" s="209"/>
      <c r="ET274" s="209"/>
      <c r="EU274" s="209"/>
      <c r="EV274" s="209"/>
      <c r="EW274" s="209"/>
      <c r="EX274" s="209"/>
      <c r="EY274" s="209"/>
      <c r="EZ274" s="209"/>
      <c r="FA274" s="209"/>
      <c r="FB274" s="209"/>
      <c r="FC274" s="209"/>
      <c r="FD274" s="209"/>
      <c r="FE274" s="209"/>
      <c r="FF274" s="209"/>
      <c r="FG274" s="209"/>
      <c r="FH274" s="209"/>
      <c r="FI274" s="209"/>
      <c r="FJ274" s="209"/>
      <c r="FK274" s="209"/>
      <c r="FL274" s="209"/>
      <c r="FM274" s="209"/>
      <c r="FN274" s="209"/>
      <c r="FO274" s="209"/>
      <c r="FP274" s="209"/>
      <c r="FQ274" s="209"/>
      <c r="FR274" s="209"/>
      <c r="FS274" s="209"/>
      <c r="FT274" s="209"/>
      <c r="FU274" s="209"/>
      <c r="FV274" s="209"/>
      <c r="FW274" s="209"/>
      <c r="FX274" s="209"/>
      <c r="FY274" s="209"/>
      <c r="FZ274" s="209"/>
      <c r="GA274" s="209"/>
      <c r="GB274" s="209"/>
      <c r="GC274" s="209"/>
      <c r="GD274" s="209"/>
      <c r="GE274" s="209"/>
      <c r="GF274" s="209"/>
      <c r="GG274" s="209"/>
      <c r="GH274" s="209"/>
      <c r="GI274" s="209"/>
      <c r="GJ274" s="209"/>
      <c r="GK274" s="209"/>
      <c r="GL274" s="209"/>
      <c r="GM274" s="209"/>
      <c r="GN274" s="209"/>
      <c r="GO274" s="209"/>
      <c r="GP274" s="209"/>
      <c r="GQ274" s="209"/>
      <c r="GR274" s="209"/>
      <c r="GS274" s="209"/>
      <c r="GT274" s="209"/>
      <c r="GU274" s="209"/>
      <c r="GV274" s="209"/>
      <c r="GW274" s="209"/>
      <c r="GX274" s="209"/>
      <c r="GY274" s="209"/>
      <c r="GZ274" s="209"/>
      <c r="HA274" s="209"/>
      <c r="HB274" s="209"/>
      <c r="HC274" s="209"/>
      <c r="HD274" s="209"/>
      <c r="HE274" s="209"/>
      <c r="HF274" s="209"/>
      <c r="HG274" s="209"/>
      <c r="HH274" s="209"/>
      <c r="HI274" s="209"/>
      <c r="HJ274" s="209"/>
      <c r="HK274" s="209"/>
      <c r="HL274" s="209"/>
      <c r="HM274" s="209"/>
      <c r="HN274" s="209"/>
      <c r="HO274" s="209"/>
      <c r="HP274" s="209"/>
      <c r="HQ274" s="209"/>
      <c r="HR274" s="209"/>
      <c r="HS274" s="209"/>
      <c r="HT274" s="209"/>
      <c r="HU274" s="209"/>
      <c r="HV274" s="209"/>
      <c r="HW274" s="209"/>
      <c r="HX274" s="209"/>
      <c r="HY274" s="209"/>
      <c r="HZ274" s="209"/>
      <c r="IA274" s="209"/>
      <c r="IB274" s="209"/>
      <c r="IC274" s="209"/>
      <c r="ID274" s="209"/>
      <c r="IE274" s="209"/>
      <c r="IF274" s="209"/>
      <c r="IG274" s="209"/>
      <c r="IH274" s="209"/>
      <c r="II274" s="209"/>
      <c r="IJ274" s="209"/>
      <c r="IK274" s="209"/>
      <c r="IL274" s="209"/>
      <c r="IM274" s="209"/>
      <c r="IN274" s="209"/>
      <c r="IO274" s="209"/>
      <c r="IP274" s="209"/>
      <c r="IQ274" s="209"/>
      <c r="IR274" s="209"/>
      <c r="IS274" s="209"/>
    </row>
    <row r="275" s="148" customFormat="1" ht="107" customHeight="1" spans="1:253">
      <c r="A275" s="151">
        <v>269</v>
      </c>
      <c r="B275" s="214" t="s">
        <v>1029</v>
      </c>
      <c r="C275" s="214" t="s">
        <v>92</v>
      </c>
      <c r="D275" s="123" t="s">
        <v>48</v>
      </c>
      <c r="E275" s="212" t="s">
        <v>963</v>
      </c>
      <c r="F275" s="215" t="s">
        <v>1030</v>
      </c>
      <c r="G275" s="119" t="s">
        <v>119</v>
      </c>
      <c r="H275" s="118" t="s">
        <v>965</v>
      </c>
      <c r="I275" s="123" t="s">
        <v>1031</v>
      </c>
      <c r="J275" s="220">
        <v>5</v>
      </c>
      <c r="K275" s="221">
        <v>5</v>
      </c>
      <c r="L275" s="123">
        <v>0</v>
      </c>
      <c r="M275" s="123">
        <v>0</v>
      </c>
      <c r="N275" s="123">
        <v>0</v>
      </c>
      <c r="O275" s="116">
        <v>1</v>
      </c>
      <c r="P275" s="117">
        <v>639</v>
      </c>
      <c r="Q275" s="117">
        <v>2355</v>
      </c>
      <c r="R275" s="116">
        <v>1</v>
      </c>
      <c r="S275" s="117">
        <v>40</v>
      </c>
      <c r="T275" s="139">
        <v>124</v>
      </c>
      <c r="U275" s="123" t="s">
        <v>1032</v>
      </c>
      <c r="V275" s="123" t="s">
        <v>1033</v>
      </c>
      <c r="W275" s="207"/>
      <c r="X275" s="117"/>
      <c r="Y275" s="209"/>
      <c r="Z275" s="209"/>
      <c r="AA275" s="209"/>
      <c r="AB275" s="209"/>
      <c r="AC275" s="209"/>
      <c r="AD275" s="209"/>
      <c r="AE275" s="209"/>
      <c r="AF275" s="209"/>
      <c r="AG275" s="209"/>
      <c r="AH275" s="209"/>
      <c r="AI275" s="209"/>
      <c r="AJ275" s="209"/>
      <c r="AK275" s="209"/>
      <c r="AL275" s="209"/>
      <c r="AM275" s="209"/>
      <c r="AN275" s="209"/>
      <c r="AO275" s="209"/>
      <c r="AP275" s="209"/>
      <c r="AQ275" s="209"/>
      <c r="AR275" s="209"/>
      <c r="AS275" s="209"/>
      <c r="AT275" s="209"/>
      <c r="AU275" s="209"/>
      <c r="AV275" s="209"/>
      <c r="AW275" s="209"/>
      <c r="AX275" s="209"/>
      <c r="AY275" s="209"/>
      <c r="AZ275" s="209"/>
      <c r="BA275" s="209"/>
      <c r="BB275" s="209"/>
      <c r="BC275" s="209"/>
      <c r="BD275" s="209"/>
      <c r="BE275" s="209"/>
      <c r="BF275" s="209"/>
      <c r="BG275" s="209"/>
      <c r="BH275" s="209"/>
      <c r="BI275" s="209"/>
      <c r="BJ275" s="209"/>
      <c r="BK275" s="209"/>
      <c r="BL275" s="209"/>
      <c r="BM275" s="209"/>
      <c r="BN275" s="209"/>
      <c r="BO275" s="209"/>
      <c r="BP275" s="209"/>
      <c r="BQ275" s="209"/>
      <c r="BR275" s="209"/>
      <c r="BS275" s="209"/>
      <c r="BT275" s="209"/>
      <c r="BU275" s="209"/>
      <c r="BV275" s="209"/>
      <c r="BW275" s="209"/>
      <c r="BX275" s="209"/>
      <c r="BY275" s="209"/>
      <c r="BZ275" s="209"/>
      <c r="CA275" s="209"/>
      <c r="CB275" s="209"/>
      <c r="CC275" s="209"/>
      <c r="CD275" s="209"/>
      <c r="CE275" s="209"/>
      <c r="CF275" s="209"/>
      <c r="CG275" s="209"/>
      <c r="CH275" s="209"/>
      <c r="CI275" s="209"/>
      <c r="CJ275" s="209"/>
      <c r="CK275" s="209"/>
      <c r="CL275" s="209"/>
      <c r="CM275" s="209"/>
      <c r="CN275" s="209"/>
      <c r="CO275" s="209"/>
      <c r="CP275" s="209"/>
      <c r="CQ275" s="209"/>
      <c r="CR275" s="209"/>
      <c r="CS275" s="209"/>
      <c r="CT275" s="209"/>
      <c r="CU275" s="209"/>
      <c r="CV275" s="209"/>
      <c r="CW275" s="209"/>
      <c r="CX275" s="209"/>
      <c r="CY275" s="209"/>
      <c r="CZ275" s="209"/>
      <c r="DA275" s="209"/>
      <c r="DB275" s="209"/>
      <c r="DC275" s="209"/>
      <c r="DD275" s="209"/>
      <c r="DE275" s="209"/>
      <c r="DF275" s="209"/>
      <c r="DG275" s="209"/>
      <c r="DH275" s="209"/>
      <c r="DI275" s="209"/>
      <c r="DJ275" s="209"/>
      <c r="DK275" s="209"/>
      <c r="DL275" s="209"/>
      <c r="DM275" s="209"/>
      <c r="DN275" s="209"/>
      <c r="DO275" s="209"/>
      <c r="DP275" s="209"/>
      <c r="DQ275" s="209"/>
      <c r="DR275" s="209"/>
      <c r="DS275" s="209"/>
      <c r="DT275" s="209"/>
      <c r="DU275" s="209"/>
      <c r="DV275" s="209"/>
      <c r="DW275" s="209"/>
      <c r="DX275" s="209"/>
      <c r="DY275" s="209"/>
      <c r="DZ275" s="209"/>
      <c r="EA275" s="209"/>
      <c r="EB275" s="209"/>
      <c r="EC275" s="209"/>
      <c r="ED275" s="209"/>
      <c r="EE275" s="209"/>
      <c r="EF275" s="209"/>
      <c r="EG275" s="209"/>
      <c r="EH275" s="209"/>
      <c r="EI275" s="209"/>
      <c r="EJ275" s="209"/>
      <c r="EK275" s="209"/>
      <c r="EL275" s="209"/>
      <c r="EM275" s="209"/>
      <c r="EN275" s="209"/>
      <c r="EO275" s="209"/>
      <c r="EP275" s="209"/>
      <c r="EQ275" s="209"/>
      <c r="ER275" s="209"/>
      <c r="ES275" s="209"/>
      <c r="ET275" s="209"/>
      <c r="EU275" s="209"/>
      <c r="EV275" s="209"/>
      <c r="EW275" s="209"/>
      <c r="EX275" s="209"/>
      <c r="EY275" s="209"/>
      <c r="EZ275" s="209"/>
      <c r="FA275" s="209"/>
      <c r="FB275" s="209"/>
      <c r="FC275" s="209"/>
      <c r="FD275" s="209"/>
      <c r="FE275" s="209"/>
      <c r="FF275" s="209"/>
      <c r="FG275" s="209"/>
      <c r="FH275" s="209"/>
      <c r="FI275" s="209"/>
      <c r="FJ275" s="209"/>
      <c r="FK275" s="209"/>
      <c r="FL275" s="209"/>
      <c r="FM275" s="209"/>
      <c r="FN275" s="209"/>
      <c r="FO275" s="209"/>
      <c r="FP275" s="209"/>
      <c r="FQ275" s="209"/>
      <c r="FR275" s="209"/>
      <c r="FS275" s="209"/>
      <c r="FT275" s="209"/>
      <c r="FU275" s="209"/>
      <c r="FV275" s="209"/>
      <c r="FW275" s="209"/>
      <c r="FX275" s="209"/>
      <c r="FY275" s="209"/>
      <c r="FZ275" s="209"/>
      <c r="GA275" s="209"/>
      <c r="GB275" s="209"/>
      <c r="GC275" s="209"/>
      <c r="GD275" s="209"/>
      <c r="GE275" s="209"/>
      <c r="GF275" s="209"/>
      <c r="GG275" s="209"/>
      <c r="GH275" s="209"/>
      <c r="GI275" s="209"/>
      <c r="GJ275" s="209"/>
      <c r="GK275" s="209"/>
      <c r="GL275" s="209"/>
      <c r="GM275" s="209"/>
      <c r="GN275" s="209"/>
      <c r="GO275" s="209"/>
      <c r="GP275" s="209"/>
      <c r="GQ275" s="209"/>
      <c r="GR275" s="209"/>
      <c r="GS275" s="209"/>
      <c r="GT275" s="209"/>
      <c r="GU275" s="209"/>
      <c r="GV275" s="209"/>
      <c r="GW275" s="209"/>
      <c r="GX275" s="209"/>
      <c r="GY275" s="209"/>
      <c r="GZ275" s="209"/>
      <c r="HA275" s="209"/>
      <c r="HB275" s="209"/>
      <c r="HC275" s="209"/>
      <c r="HD275" s="209"/>
      <c r="HE275" s="209"/>
      <c r="HF275" s="209"/>
      <c r="HG275" s="209"/>
      <c r="HH275" s="209"/>
      <c r="HI275" s="209"/>
      <c r="HJ275" s="209"/>
      <c r="HK275" s="209"/>
      <c r="HL275" s="209"/>
      <c r="HM275" s="209"/>
      <c r="HN275" s="209"/>
      <c r="HO275" s="209"/>
      <c r="HP275" s="209"/>
      <c r="HQ275" s="209"/>
      <c r="HR275" s="209"/>
      <c r="HS275" s="209"/>
      <c r="HT275" s="209"/>
      <c r="HU275" s="209"/>
      <c r="HV275" s="209"/>
      <c r="HW275" s="209"/>
      <c r="HX275" s="209"/>
      <c r="HY275" s="209"/>
      <c r="HZ275" s="209"/>
      <c r="IA275" s="209"/>
      <c r="IB275" s="209"/>
      <c r="IC275" s="209"/>
      <c r="ID275" s="209"/>
      <c r="IE275" s="209"/>
      <c r="IF275" s="209"/>
      <c r="IG275" s="209"/>
      <c r="IH275" s="209"/>
      <c r="II275" s="209"/>
      <c r="IJ275" s="209"/>
      <c r="IK275" s="209"/>
      <c r="IL275" s="209"/>
      <c r="IM275" s="209"/>
      <c r="IN275" s="209"/>
      <c r="IO275" s="209"/>
      <c r="IP275" s="209"/>
      <c r="IQ275" s="209"/>
      <c r="IR275" s="209"/>
      <c r="IS275" s="209"/>
    </row>
    <row r="276" s="148" customFormat="1" ht="107" customHeight="1" spans="1:253">
      <c r="A276" s="151">
        <v>270</v>
      </c>
      <c r="B276" s="216" t="s">
        <v>1034</v>
      </c>
      <c r="C276" s="216" t="s">
        <v>47</v>
      </c>
      <c r="D276" s="123" t="s">
        <v>1005</v>
      </c>
      <c r="E276" s="217" t="s">
        <v>963</v>
      </c>
      <c r="F276" s="215" t="s">
        <v>970</v>
      </c>
      <c r="G276" s="215" t="s">
        <v>119</v>
      </c>
      <c r="H276" s="118" t="s">
        <v>965</v>
      </c>
      <c r="I276" s="123" t="s">
        <v>1035</v>
      </c>
      <c r="J276" s="220">
        <v>3</v>
      </c>
      <c r="K276" s="222">
        <v>3</v>
      </c>
      <c r="L276" s="123">
        <v>0</v>
      </c>
      <c r="M276" s="123">
        <v>0</v>
      </c>
      <c r="N276" s="123">
        <v>0</v>
      </c>
      <c r="O276" s="116">
        <v>1</v>
      </c>
      <c r="P276" s="117">
        <v>123</v>
      </c>
      <c r="Q276" s="117">
        <v>561</v>
      </c>
      <c r="R276" s="116">
        <v>1</v>
      </c>
      <c r="S276" s="117">
        <v>13</v>
      </c>
      <c r="T276" s="139">
        <v>56</v>
      </c>
      <c r="U276" s="123" t="s">
        <v>1036</v>
      </c>
      <c r="V276" s="123" t="s">
        <v>1037</v>
      </c>
      <c r="W276" s="224"/>
      <c r="X276" s="117"/>
      <c r="Y276" s="209"/>
      <c r="Z276" s="209"/>
      <c r="AA276" s="209"/>
      <c r="AB276" s="209"/>
      <c r="AC276" s="209"/>
      <c r="AD276" s="209"/>
      <c r="AE276" s="209"/>
      <c r="AF276" s="209"/>
      <c r="AG276" s="209"/>
      <c r="AH276" s="209"/>
      <c r="AI276" s="209"/>
      <c r="AJ276" s="209"/>
      <c r="AK276" s="209"/>
      <c r="AL276" s="209"/>
      <c r="AM276" s="209"/>
      <c r="AN276" s="209"/>
      <c r="AO276" s="209"/>
      <c r="AP276" s="209"/>
      <c r="AQ276" s="209"/>
      <c r="AR276" s="209"/>
      <c r="AS276" s="209"/>
      <c r="AT276" s="209"/>
      <c r="AU276" s="209"/>
      <c r="AV276" s="209"/>
      <c r="AW276" s="209"/>
      <c r="AX276" s="209"/>
      <c r="AY276" s="209"/>
      <c r="AZ276" s="209"/>
      <c r="BA276" s="209"/>
      <c r="BB276" s="209"/>
      <c r="BC276" s="209"/>
      <c r="BD276" s="209"/>
      <c r="BE276" s="209"/>
      <c r="BF276" s="209"/>
      <c r="BG276" s="209"/>
      <c r="BH276" s="209"/>
      <c r="BI276" s="209"/>
      <c r="BJ276" s="209"/>
      <c r="BK276" s="209"/>
      <c r="BL276" s="209"/>
      <c r="BM276" s="209"/>
      <c r="BN276" s="209"/>
      <c r="BO276" s="209"/>
      <c r="BP276" s="209"/>
      <c r="BQ276" s="209"/>
      <c r="BR276" s="209"/>
      <c r="BS276" s="209"/>
      <c r="BT276" s="209"/>
      <c r="BU276" s="209"/>
      <c r="BV276" s="209"/>
      <c r="BW276" s="209"/>
      <c r="BX276" s="209"/>
      <c r="BY276" s="209"/>
      <c r="BZ276" s="209"/>
      <c r="CA276" s="209"/>
      <c r="CB276" s="209"/>
      <c r="CC276" s="209"/>
      <c r="CD276" s="209"/>
      <c r="CE276" s="209"/>
      <c r="CF276" s="209"/>
      <c r="CG276" s="209"/>
      <c r="CH276" s="209"/>
      <c r="CI276" s="209"/>
      <c r="CJ276" s="209"/>
      <c r="CK276" s="209"/>
      <c r="CL276" s="209"/>
      <c r="CM276" s="209"/>
      <c r="CN276" s="209"/>
      <c r="CO276" s="209"/>
      <c r="CP276" s="209"/>
      <c r="CQ276" s="209"/>
      <c r="CR276" s="209"/>
      <c r="CS276" s="209"/>
      <c r="CT276" s="209"/>
      <c r="CU276" s="209"/>
      <c r="CV276" s="209"/>
      <c r="CW276" s="209"/>
      <c r="CX276" s="209"/>
      <c r="CY276" s="209"/>
      <c r="CZ276" s="209"/>
      <c r="DA276" s="209"/>
      <c r="DB276" s="209"/>
      <c r="DC276" s="209"/>
      <c r="DD276" s="209"/>
      <c r="DE276" s="209"/>
      <c r="DF276" s="209"/>
      <c r="DG276" s="209"/>
      <c r="DH276" s="209"/>
      <c r="DI276" s="209"/>
      <c r="DJ276" s="209"/>
      <c r="DK276" s="209"/>
      <c r="DL276" s="209"/>
      <c r="DM276" s="209"/>
      <c r="DN276" s="209"/>
      <c r="DO276" s="209"/>
      <c r="DP276" s="209"/>
      <c r="DQ276" s="209"/>
      <c r="DR276" s="209"/>
      <c r="DS276" s="209"/>
      <c r="DT276" s="209"/>
      <c r="DU276" s="209"/>
      <c r="DV276" s="209"/>
      <c r="DW276" s="209"/>
      <c r="DX276" s="209"/>
      <c r="DY276" s="209"/>
      <c r="DZ276" s="209"/>
      <c r="EA276" s="209"/>
      <c r="EB276" s="209"/>
      <c r="EC276" s="209"/>
      <c r="ED276" s="209"/>
      <c r="EE276" s="209"/>
      <c r="EF276" s="209"/>
      <c r="EG276" s="209"/>
      <c r="EH276" s="209"/>
      <c r="EI276" s="209"/>
      <c r="EJ276" s="209"/>
      <c r="EK276" s="209"/>
      <c r="EL276" s="209"/>
      <c r="EM276" s="209"/>
      <c r="EN276" s="209"/>
      <c r="EO276" s="209"/>
      <c r="EP276" s="209"/>
      <c r="EQ276" s="209"/>
      <c r="ER276" s="209"/>
      <c r="ES276" s="209"/>
      <c r="ET276" s="209"/>
      <c r="EU276" s="209"/>
      <c r="EV276" s="209"/>
      <c r="EW276" s="209"/>
      <c r="EX276" s="209"/>
      <c r="EY276" s="209"/>
      <c r="EZ276" s="209"/>
      <c r="FA276" s="209"/>
      <c r="FB276" s="209"/>
      <c r="FC276" s="209"/>
      <c r="FD276" s="209"/>
      <c r="FE276" s="209"/>
      <c r="FF276" s="209"/>
      <c r="FG276" s="209"/>
      <c r="FH276" s="209"/>
      <c r="FI276" s="209"/>
      <c r="FJ276" s="209"/>
      <c r="FK276" s="209"/>
      <c r="FL276" s="209"/>
      <c r="FM276" s="209"/>
      <c r="FN276" s="209"/>
      <c r="FO276" s="209"/>
      <c r="FP276" s="209"/>
      <c r="FQ276" s="209"/>
      <c r="FR276" s="209"/>
      <c r="FS276" s="209"/>
      <c r="FT276" s="209"/>
      <c r="FU276" s="209"/>
      <c r="FV276" s="209"/>
      <c r="FW276" s="209"/>
      <c r="FX276" s="209"/>
      <c r="FY276" s="209"/>
      <c r="FZ276" s="209"/>
      <c r="GA276" s="209"/>
      <c r="GB276" s="209"/>
      <c r="GC276" s="209"/>
      <c r="GD276" s="209"/>
      <c r="GE276" s="209"/>
      <c r="GF276" s="209"/>
      <c r="GG276" s="209"/>
      <c r="GH276" s="209"/>
      <c r="GI276" s="209"/>
      <c r="GJ276" s="209"/>
      <c r="GK276" s="209"/>
      <c r="GL276" s="209"/>
      <c r="GM276" s="209"/>
      <c r="GN276" s="209"/>
      <c r="GO276" s="209"/>
      <c r="GP276" s="209"/>
      <c r="GQ276" s="209"/>
      <c r="GR276" s="209"/>
      <c r="GS276" s="209"/>
      <c r="GT276" s="209"/>
      <c r="GU276" s="209"/>
      <c r="GV276" s="209"/>
      <c r="GW276" s="209"/>
      <c r="GX276" s="209"/>
      <c r="GY276" s="209"/>
      <c r="GZ276" s="209"/>
      <c r="HA276" s="209"/>
      <c r="HB276" s="209"/>
      <c r="HC276" s="209"/>
      <c r="HD276" s="209"/>
      <c r="HE276" s="209"/>
      <c r="HF276" s="209"/>
      <c r="HG276" s="209"/>
      <c r="HH276" s="209"/>
      <c r="HI276" s="209"/>
      <c r="HJ276" s="209"/>
      <c r="HK276" s="209"/>
      <c r="HL276" s="209"/>
      <c r="HM276" s="209"/>
      <c r="HN276" s="209"/>
      <c r="HO276" s="209"/>
      <c r="HP276" s="209"/>
      <c r="HQ276" s="209"/>
      <c r="HR276" s="209"/>
      <c r="HS276" s="209"/>
      <c r="HT276" s="209"/>
      <c r="HU276" s="209"/>
      <c r="HV276" s="209"/>
      <c r="HW276" s="209"/>
      <c r="HX276" s="209"/>
      <c r="HY276" s="209"/>
      <c r="HZ276" s="209"/>
      <c r="IA276" s="209"/>
      <c r="IB276" s="209"/>
      <c r="IC276" s="209"/>
      <c r="ID276" s="209"/>
      <c r="IE276" s="209"/>
      <c r="IF276" s="209"/>
      <c r="IG276" s="209"/>
      <c r="IH276" s="209"/>
      <c r="II276" s="209"/>
      <c r="IJ276" s="209"/>
      <c r="IK276" s="209"/>
      <c r="IL276" s="209"/>
      <c r="IM276" s="209"/>
      <c r="IN276" s="209"/>
      <c r="IO276" s="209"/>
      <c r="IP276" s="209"/>
      <c r="IQ276" s="209"/>
      <c r="IR276" s="209"/>
      <c r="IS276" s="209"/>
    </row>
    <row r="277" s="148" customFormat="1" ht="107" customHeight="1" spans="1:253">
      <c r="A277" s="151">
        <v>271</v>
      </c>
      <c r="B277" s="123" t="s">
        <v>1038</v>
      </c>
      <c r="C277" s="123" t="s">
        <v>92</v>
      </c>
      <c r="D277" s="123" t="s">
        <v>48</v>
      </c>
      <c r="E277" s="118" t="s">
        <v>963</v>
      </c>
      <c r="F277" s="215" t="s">
        <v>1039</v>
      </c>
      <c r="G277" s="215" t="s">
        <v>111</v>
      </c>
      <c r="H277" s="118" t="s">
        <v>965</v>
      </c>
      <c r="I277" s="123" t="s">
        <v>1040</v>
      </c>
      <c r="J277" s="219">
        <v>7</v>
      </c>
      <c r="K277" s="219">
        <v>7</v>
      </c>
      <c r="L277" s="117">
        <v>0</v>
      </c>
      <c r="M277" s="117">
        <v>0</v>
      </c>
      <c r="N277" s="123">
        <v>0</v>
      </c>
      <c r="O277" s="116">
        <v>1</v>
      </c>
      <c r="P277" s="117">
        <v>78</v>
      </c>
      <c r="Q277" s="117">
        <v>288</v>
      </c>
      <c r="R277" s="117">
        <v>1</v>
      </c>
      <c r="S277" s="117">
        <v>5</v>
      </c>
      <c r="T277" s="139">
        <v>18</v>
      </c>
      <c r="U277" s="123" t="s">
        <v>1041</v>
      </c>
      <c r="V277" s="123" t="s">
        <v>1042</v>
      </c>
      <c r="W277" s="224"/>
      <c r="X277" s="117"/>
      <c r="Y277" s="209"/>
      <c r="Z277" s="209"/>
      <c r="AA277" s="209"/>
      <c r="AB277" s="209"/>
      <c r="AC277" s="209"/>
      <c r="AD277" s="209"/>
      <c r="AE277" s="209"/>
      <c r="AF277" s="209"/>
      <c r="AG277" s="209"/>
      <c r="AH277" s="209"/>
      <c r="AI277" s="209"/>
      <c r="AJ277" s="209"/>
      <c r="AK277" s="209"/>
      <c r="AL277" s="209"/>
      <c r="AM277" s="209"/>
      <c r="AN277" s="209"/>
      <c r="AO277" s="209"/>
      <c r="AP277" s="209"/>
      <c r="AQ277" s="209"/>
      <c r="AR277" s="209"/>
      <c r="AS277" s="209"/>
      <c r="AT277" s="209"/>
      <c r="AU277" s="209"/>
      <c r="AV277" s="209"/>
      <c r="AW277" s="209"/>
      <c r="AX277" s="209"/>
      <c r="AY277" s="209"/>
      <c r="AZ277" s="209"/>
      <c r="BA277" s="209"/>
      <c r="BB277" s="209"/>
      <c r="BC277" s="209"/>
      <c r="BD277" s="209"/>
      <c r="BE277" s="209"/>
      <c r="BF277" s="209"/>
      <c r="BG277" s="209"/>
      <c r="BH277" s="209"/>
      <c r="BI277" s="209"/>
      <c r="BJ277" s="209"/>
      <c r="BK277" s="209"/>
      <c r="BL277" s="209"/>
      <c r="BM277" s="209"/>
      <c r="BN277" s="209"/>
      <c r="BO277" s="209"/>
      <c r="BP277" s="209"/>
      <c r="BQ277" s="209"/>
      <c r="BR277" s="209"/>
      <c r="BS277" s="209"/>
      <c r="BT277" s="209"/>
      <c r="BU277" s="209"/>
      <c r="BV277" s="209"/>
      <c r="BW277" s="209"/>
      <c r="BX277" s="209"/>
      <c r="BY277" s="209"/>
      <c r="BZ277" s="209"/>
      <c r="CA277" s="209"/>
      <c r="CB277" s="209"/>
      <c r="CC277" s="209"/>
      <c r="CD277" s="209"/>
      <c r="CE277" s="209"/>
      <c r="CF277" s="209"/>
      <c r="CG277" s="209"/>
      <c r="CH277" s="209"/>
      <c r="CI277" s="209"/>
      <c r="CJ277" s="209"/>
      <c r="CK277" s="209"/>
      <c r="CL277" s="209"/>
      <c r="CM277" s="209"/>
      <c r="CN277" s="209"/>
      <c r="CO277" s="209"/>
      <c r="CP277" s="209"/>
      <c r="CQ277" s="209"/>
      <c r="CR277" s="209"/>
      <c r="CS277" s="209"/>
      <c r="CT277" s="209"/>
      <c r="CU277" s="209"/>
      <c r="CV277" s="209"/>
      <c r="CW277" s="209"/>
      <c r="CX277" s="209"/>
      <c r="CY277" s="209"/>
      <c r="CZ277" s="209"/>
      <c r="DA277" s="209"/>
      <c r="DB277" s="209"/>
      <c r="DC277" s="209"/>
      <c r="DD277" s="209"/>
      <c r="DE277" s="209"/>
      <c r="DF277" s="209"/>
      <c r="DG277" s="209"/>
      <c r="DH277" s="209"/>
      <c r="DI277" s="209"/>
      <c r="DJ277" s="209"/>
      <c r="DK277" s="209"/>
      <c r="DL277" s="209"/>
      <c r="DM277" s="209"/>
      <c r="DN277" s="209"/>
      <c r="DO277" s="209"/>
      <c r="DP277" s="209"/>
      <c r="DQ277" s="209"/>
      <c r="DR277" s="209"/>
      <c r="DS277" s="209"/>
      <c r="DT277" s="209"/>
      <c r="DU277" s="209"/>
      <c r="DV277" s="209"/>
      <c r="DW277" s="209"/>
      <c r="DX277" s="209"/>
      <c r="DY277" s="209"/>
      <c r="DZ277" s="209"/>
      <c r="EA277" s="209"/>
      <c r="EB277" s="209"/>
      <c r="EC277" s="209"/>
      <c r="ED277" s="209"/>
      <c r="EE277" s="209"/>
      <c r="EF277" s="209"/>
      <c r="EG277" s="209"/>
      <c r="EH277" s="209"/>
      <c r="EI277" s="209"/>
      <c r="EJ277" s="209"/>
      <c r="EK277" s="209"/>
      <c r="EL277" s="209"/>
      <c r="EM277" s="209"/>
      <c r="EN277" s="209"/>
      <c r="EO277" s="209"/>
      <c r="EP277" s="209"/>
      <c r="EQ277" s="209"/>
      <c r="ER277" s="209"/>
      <c r="ES277" s="209"/>
      <c r="ET277" s="209"/>
      <c r="EU277" s="209"/>
      <c r="EV277" s="209"/>
      <c r="EW277" s="209"/>
      <c r="EX277" s="209"/>
      <c r="EY277" s="209"/>
      <c r="EZ277" s="209"/>
      <c r="FA277" s="209"/>
      <c r="FB277" s="209"/>
      <c r="FC277" s="209"/>
      <c r="FD277" s="209"/>
      <c r="FE277" s="209"/>
      <c r="FF277" s="209"/>
      <c r="FG277" s="209"/>
      <c r="FH277" s="209"/>
      <c r="FI277" s="209"/>
      <c r="FJ277" s="209"/>
      <c r="FK277" s="209"/>
      <c r="FL277" s="209"/>
      <c r="FM277" s="209"/>
      <c r="FN277" s="209"/>
      <c r="FO277" s="209"/>
      <c r="FP277" s="209"/>
      <c r="FQ277" s="209"/>
      <c r="FR277" s="209"/>
      <c r="FS277" s="209"/>
      <c r="FT277" s="209"/>
      <c r="FU277" s="209"/>
      <c r="FV277" s="209"/>
      <c r="FW277" s="209"/>
      <c r="FX277" s="209"/>
      <c r="FY277" s="209"/>
      <c r="FZ277" s="209"/>
      <c r="GA277" s="209"/>
      <c r="GB277" s="209"/>
      <c r="GC277" s="209"/>
      <c r="GD277" s="209"/>
      <c r="GE277" s="209"/>
      <c r="GF277" s="209"/>
      <c r="GG277" s="209"/>
      <c r="GH277" s="209"/>
      <c r="GI277" s="209"/>
      <c r="GJ277" s="209"/>
      <c r="GK277" s="209"/>
      <c r="GL277" s="209"/>
      <c r="GM277" s="209"/>
      <c r="GN277" s="209"/>
      <c r="GO277" s="209"/>
      <c r="GP277" s="209"/>
      <c r="GQ277" s="209"/>
      <c r="GR277" s="209"/>
      <c r="GS277" s="209"/>
      <c r="GT277" s="209"/>
      <c r="GU277" s="209"/>
      <c r="GV277" s="209"/>
      <c r="GW277" s="209"/>
      <c r="GX277" s="209"/>
      <c r="GY277" s="209"/>
      <c r="GZ277" s="209"/>
      <c r="HA277" s="209"/>
      <c r="HB277" s="209"/>
      <c r="HC277" s="209"/>
      <c r="HD277" s="209"/>
      <c r="HE277" s="209"/>
      <c r="HF277" s="209"/>
      <c r="HG277" s="209"/>
      <c r="HH277" s="209"/>
      <c r="HI277" s="209"/>
      <c r="HJ277" s="209"/>
      <c r="HK277" s="209"/>
      <c r="HL277" s="209"/>
      <c r="HM277" s="209"/>
      <c r="HN277" s="209"/>
      <c r="HO277" s="209"/>
      <c r="HP277" s="209"/>
      <c r="HQ277" s="209"/>
      <c r="HR277" s="209"/>
      <c r="HS277" s="209"/>
      <c r="HT277" s="209"/>
      <c r="HU277" s="209"/>
      <c r="HV277" s="209"/>
      <c r="HW277" s="209"/>
      <c r="HX277" s="209"/>
      <c r="HY277" s="209"/>
      <c r="HZ277" s="209"/>
      <c r="IA277" s="209"/>
      <c r="IB277" s="209"/>
      <c r="IC277" s="209"/>
      <c r="ID277" s="209"/>
      <c r="IE277" s="209"/>
      <c r="IF277" s="209"/>
      <c r="IG277" s="209"/>
      <c r="IH277" s="209"/>
      <c r="II277" s="209"/>
      <c r="IJ277" s="209"/>
      <c r="IK277" s="209"/>
      <c r="IL277" s="209"/>
      <c r="IM277" s="209"/>
      <c r="IN277" s="209"/>
      <c r="IO277" s="209"/>
      <c r="IP277" s="209"/>
      <c r="IQ277" s="209"/>
      <c r="IR277" s="209"/>
      <c r="IS277" s="209"/>
    </row>
    <row r="278" s="148" customFormat="1" ht="82" customHeight="1" spans="1:253">
      <c r="A278" s="151">
        <v>272</v>
      </c>
      <c r="B278" s="118" t="s">
        <v>1043</v>
      </c>
      <c r="C278" s="118" t="s">
        <v>47</v>
      </c>
      <c r="D278" s="118" t="s">
        <v>48</v>
      </c>
      <c r="E278" s="118" t="s">
        <v>1044</v>
      </c>
      <c r="F278" s="118">
        <v>2022.1</v>
      </c>
      <c r="G278" s="118">
        <v>2022.12</v>
      </c>
      <c r="H278" s="118" t="s">
        <v>867</v>
      </c>
      <c r="I278" s="116" t="s">
        <v>1045</v>
      </c>
      <c r="J278" s="116">
        <v>130</v>
      </c>
      <c r="K278" s="116">
        <v>130</v>
      </c>
      <c r="L278" s="123">
        <v>0</v>
      </c>
      <c r="M278" s="123">
        <v>0</v>
      </c>
      <c r="N278" s="123">
        <v>0</v>
      </c>
      <c r="O278" s="116">
        <v>1</v>
      </c>
      <c r="P278" s="116">
        <v>97</v>
      </c>
      <c r="Q278" s="116">
        <v>383</v>
      </c>
      <c r="R278" s="116">
        <v>1</v>
      </c>
      <c r="S278" s="116">
        <v>1</v>
      </c>
      <c r="T278" s="116">
        <v>3</v>
      </c>
      <c r="U278" s="136" t="s">
        <v>894</v>
      </c>
      <c r="V278" s="136" t="s">
        <v>1046</v>
      </c>
      <c r="W278" s="207"/>
      <c r="X278" s="117"/>
      <c r="Y278" s="209"/>
      <c r="Z278" s="209"/>
      <c r="AA278" s="209"/>
      <c r="AB278" s="209"/>
      <c r="AC278" s="209"/>
      <c r="AD278" s="209"/>
      <c r="AE278" s="209"/>
      <c r="AF278" s="209"/>
      <c r="AG278" s="209"/>
      <c r="AH278" s="209"/>
      <c r="AI278" s="209"/>
      <c r="AJ278" s="209"/>
      <c r="AK278" s="209"/>
      <c r="AL278" s="209"/>
      <c r="AM278" s="209"/>
      <c r="AN278" s="209"/>
      <c r="AO278" s="209"/>
      <c r="AP278" s="209"/>
      <c r="AQ278" s="209"/>
      <c r="AR278" s="209"/>
      <c r="AS278" s="209"/>
      <c r="AT278" s="209"/>
      <c r="AU278" s="209"/>
      <c r="AV278" s="209"/>
      <c r="AW278" s="209"/>
      <c r="AX278" s="209"/>
      <c r="AY278" s="209"/>
      <c r="AZ278" s="209"/>
      <c r="BA278" s="209"/>
      <c r="BB278" s="209"/>
      <c r="BC278" s="209"/>
      <c r="BD278" s="209"/>
      <c r="BE278" s="209"/>
      <c r="BF278" s="209"/>
      <c r="BG278" s="209"/>
      <c r="BH278" s="209"/>
      <c r="BI278" s="209"/>
      <c r="BJ278" s="209"/>
      <c r="BK278" s="209"/>
      <c r="BL278" s="209"/>
      <c r="BM278" s="209"/>
      <c r="BN278" s="209"/>
      <c r="BO278" s="209"/>
      <c r="BP278" s="209"/>
      <c r="BQ278" s="209"/>
      <c r="BR278" s="209"/>
      <c r="BS278" s="209"/>
      <c r="BT278" s="209"/>
      <c r="BU278" s="209"/>
      <c r="BV278" s="209"/>
      <c r="BW278" s="209"/>
      <c r="BX278" s="209"/>
      <c r="BY278" s="209"/>
      <c r="BZ278" s="209"/>
      <c r="CA278" s="209"/>
      <c r="CB278" s="209"/>
      <c r="CC278" s="209"/>
      <c r="CD278" s="209"/>
      <c r="CE278" s="209"/>
      <c r="CF278" s="209"/>
      <c r="CG278" s="209"/>
      <c r="CH278" s="209"/>
      <c r="CI278" s="209"/>
      <c r="CJ278" s="209"/>
      <c r="CK278" s="209"/>
      <c r="CL278" s="209"/>
      <c r="CM278" s="209"/>
      <c r="CN278" s="209"/>
      <c r="CO278" s="209"/>
      <c r="CP278" s="209"/>
      <c r="CQ278" s="209"/>
      <c r="CR278" s="209"/>
      <c r="CS278" s="209"/>
      <c r="CT278" s="209"/>
      <c r="CU278" s="209"/>
      <c r="CV278" s="209"/>
      <c r="CW278" s="209"/>
      <c r="CX278" s="209"/>
      <c r="CY278" s="209"/>
      <c r="CZ278" s="209"/>
      <c r="DA278" s="209"/>
      <c r="DB278" s="209"/>
      <c r="DC278" s="209"/>
      <c r="DD278" s="209"/>
      <c r="DE278" s="209"/>
      <c r="DF278" s="209"/>
      <c r="DG278" s="209"/>
      <c r="DH278" s="209"/>
      <c r="DI278" s="209"/>
      <c r="DJ278" s="209"/>
      <c r="DK278" s="209"/>
      <c r="DL278" s="209"/>
      <c r="DM278" s="209"/>
      <c r="DN278" s="209"/>
      <c r="DO278" s="209"/>
      <c r="DP278" s="209"/>
      <c r="DQ278" s="209"/>
      <c r="DR278" s="209"/>
      <c r="DS278" s="209"/>
      <c r="DT278" s="209"/>
      <c r="DU278" s="209"/>
      <c r="DV278" s="209"/>
      <c r="DW278" s="209"/>
      <c r="DX278" s="209"/>
      <c r="DY278" s="209"/>
      <c r="DZ278" s="209"/>
      <c r="EA278" s="209"/>
      <c r="EB278" s="209"/>
      <c r="EC278" s="209"/>
      <c r="ED278" s="209"/>
      <c r="EE278" s="209"/>
      <c r="EF278" s="209"/>
      <c r="EG278" s="209"/>
      <c r="EH278" s="209"/>
      <c r="EI278" s="209"/>
      <c r="EJ278" s="209"/>
      <c r="EK278" s="209"/>
      <c r="EL278" s="209"/>
      <c r="EM278" s="209"/>
      <c r="EN278" s="209"/>
      <c r="EO278" s="209"/>
      <c r="EP278" s="209"/>
      <c r="EQ278" s="209"/>
      <c r="ER278" s="209"/>
      <c r="ES278" s="209"/>
      <c r="ET278" s="209"/>
      <c r="EU278" s="209"/>
      <c r="EV278" s="209"/>
      <c r="EW278" s="209"/>
      <c r="EX278" s="209"/>
      <c r="EY278" s="209"/>
      <c r="EZ278" s="209"/>
      <c r="FA278" s="209"/>
      <c r="FB278" s="209"/>
      <c r="FC278" s="209"/>
      <c r="FD278" s="209"/>
      <c r="FE278" s="209"/>
      <c r="FF278" s="209"/>
      <c r="FG278" s="209"/>
      <c r="FH278" s="209"/>
      <c r="FI278" s="209"/>
      <c r="FJ278" s="209"/>
      <c r="FK278" s="209"/>
      <c r="FL278" s="209"/>
      <c r="FM278" s="209"/>
      <c r="FN278" s="209"/>
      <c r="FO278" s="209"/>
      <c r="FP278" s="209"/>
      <c r="FQ278" s="209"/>
      <c r="FR278" s="209"/>
      <c r="FS278" s="209"/>
      <c r="FT278" s="209"/>
      <c r="FU278" s="209"/>
      <c r="FV278" s="209"/>
      <c r="FW278" s="209"/>
      <c r="FX278" s="209"/>
      <c r="FY278" s="209"/>
      <c r="FZ278" s="209"/>
      <c r="GA278" s="209"/>
      <c r="GB278" s="209"/>
      <c r="GC278" s="209"/>
      <c r="GD278" s="209"/>
      <c r="GE278" s="209"/>
      <c r="GF278" s="209"/>
      <c r="GG278" s="209"/>
      <c r="GH278" s="209"/>
      <c r="GI278" s="209"/>
      <c r="GJ278" s="209"/>
      <c r="GK278" s="209"/>
      <c r="GL278" s="209"/>
      <c r="GM278" s="209"/>
      <c r="GN278" s="209"/>
      <c r="GO278" s="209"/>
      <c r="GP278" s="209"/>
      <c r="GQ278" s="209"/>
      <c r="GR278" s="209"/>
      <c r="GS278" s="209"/>
      <c r="GT278" s="209"/>
      <c r="GU278" s="209"/>
      <c r="GV278" s="209"/>
      <c r="GW278" s="209"/>
      <c r="GX278" s="209"/>
      <c r="GY278" s="209"/>
      <c r="GZ278" s="209"/>
      <c r="HA278" s="209"/>
      <c r="HB278" s="209"/>
      <c r="HC278" s="209"/>
      <c r="HD278" s="209"/>
      <c r="HE278" s="209"/>
      <c r="HF278" s="209"/>
      <c r="HG278" s="209"/>
      <c r="HH278" s="209"/>
      <c r="HI278" s="209"/>
      <c r="HJ278" s="209"/>
      <c r="HK278" s="209"/>
      <c r="HL278" s="209"/>
      <c r="HM278" s="209"/>
      <c r="HN278" s="209"/>
      <c r="HO278" s="209"/>
      <c r="HP278" s="209"/>
      <c r="HQ278" s="209"/>
      <c r="HR278" s="209"/>
      <c r="HS278" s="209"/>
      <c r="HT278" s="209"/>
      <c r="HU278" s="209"/>
      <c r="HV278" s="209"/>
      <c r="HW278" s="209"/>
      <c r="HX278" s="209"/>
      <c r="HY278" s="209"/>
      <c r="HZ278" s="209"/>
      <c r="IA278" s="209"/>
      <c r="IB278" s="209"/>
      <c r="IC278" s="209"/>
      <c r="ID278" s="209"/>
      <c r="IE278" s="209"/>
      <c r="IF278" s="209"/>
      <c r="IG278" s="209"/>
      <c r="IH278" s="209"/>
      <c r="II278" s="209"/>
      <c r="IJ278" s="209"/>
      <c r="IK278" s="209"/>
      <c r="IL278" s="209"/>
      <c r="IM278" s="209"/>
      <c r="IN278" s="209"/>
      <c r="IO278" s="209"/>
      <c r="IP278" s="209"/>
      <c r="IQ278" s="209"/>
      <c r="IR278" s="209"/>
      <c r="IS278" s="209"/>
    </row>
    <row r="279" s="148" customFormat="1" ht="82" customHeight="1" spans="1:253">
      <c r="A279" s="151">
        <v>273</v>
      </c>
      <c r="B279" s="118" t="s">
        <v>1047</v>
      </c>
      <c r="C279" s="118" t="s">
        <v>47</v>
      </c>
      <c r="D279" s="117" t="s">
        <v>48</v>
      </c>
      <c r="E279" s="118" t="s">
        <v>1044</v>
      </c>
      <c r="F279" s="118">
        <v>2022.1</v>
      </c>
      <c r="G279" s="118">
        <v>2022.12</v>
      </c>
      <c r="H279" s="118" t="s">
        <v>867</v>
      </c>
      <c r="I279" s="118" t="s">
        <v>1048</v>
      </c>
      <c r="J279" s="117">
        <v>30</v>
      </c>
      <c r="K279" s="117">
        <v>30</v>
      </c>
      <c r="L279" s="123">
        <v>0</v>
      </c>
      <c r="M279" s="123">
        <v>0</v>
      </c>
      <c r="N279" s="123">
        <v>0</v>
      </c>
      <c r="O279" s="116">
        <v>1</v>
      </c>
      <c r="P279" s="117">
        <v>85</v>
      </c>
      <c r="Q279" s="117">
        <v>283</v>
      </c>
      <c r="R279" s="116">
        <v>1</v>
      </c>
      <c r="S279" s="117">
        <v>3</v>
      </c>
      <c r="T279" s="139">
        <v>8</v>
      </c>
      <c r="U279" s="136" t="s">
        <v>894</v>
      </c>
      <c r="V279" s="136" t="s">
        <v>898</v>
      </c>
      <c r="W279" s="207"/>
      <c r="X279" s="117"/>
      <c r="Y279" s="209"/>
      <c r="Z279" s="209"/>
      <c r="AA279" s="209"/>
      <c r="AB279" s="209"/>
      <c r="AC279" s="209"/>
      <c r="AD279" s="209"/>
      <c r="AE279" s="209"/>
      <c r="AF279" s="209"/>
      <c r="AG279" s="209"/>
      <c r="AH279" s="209"/>
      <c r="AI279" s="209"/>
      <c r="AJ279" s="209"/>
      <c r="AK279" s="209"/>
      <c r="AL279" s="209"/>
      <c r="AM279" s="209"/>
      <c r="AN279" s="209"/>
      <c r="AO279" s="209"/>
      <c r="AP279" s="209"/>
      <c r="AQ279" s="209"/>
      <c r="AR279" s="209"/>
      <c r="AS279" s="209"/>
      <c r="AT279" s="209"/>
      <c r="AU279" s="209"/>
      <c r="AV279" s="209"/>
      <c r="AW279" s="209"/>
      <c r="AX279" s="209"/>
      <c r="AY279" s="209"/>
      <c r="AZ279" s="209"/>
      <c r="BA279" s="209"/>
      <c r="BB279" s="209"/>
      <c r="BC279" s="209"/>
      <c r="BD279" s="209"/>
      <c r="BE279" s="209"/>
      <c r="BF279" s="209"/>
      <c r="BG279" s="209"/>
      <c r="BH279" s="209"/>
      <c r="BI279" s="209"/>
      <c r="BJ279" s="209"/>
      <c r="BK279" s="209"/>
      <c r="BL279" s="209"/>
      <c r="BM279" s="209"/>
      <c r="BN279" s="209"/>
      <c r="BO279" s="209"/>
      <c r="BP279" s="209"/>
      <c r="BQ279" s="209"/>
      <c r="BR279" s="209"/>
      <c r="BS279" s="209"/>
      <c r="BT279" s="209"/>
      <c r="BU279" s="209"/>
      <c r="BV279" s="209"/>
      <c r="BW279" s="209"/>
      <c r="BX279" s="209"/>
      <c r="BY279" s="209"/>
      <c r="BZ279" s="209"/>
      <c r="CA279" s="209"/>
      <c r="CB279" s="209"/>
      <c r="CC279" s="209"/>
      <c r="CD279" s="209"/>
      <c r="CE279" s="209"/>
      <c r="CF279" s="209"/>
      <c r="CG279" s="209"/>
      <c r="CH279" s="209"/>
      <c r="CI279" s="209"/>
      <c r="CJ279" s="209"/>
      <c r="CK279" s="209"/>
      <c r="CL279" s="209"/>
      <c r="CM279" s="209"/>
      <c r="CN279" s="209"/>
      <c r="CO279" s="209"/>
      <c r="CP279" s="209"/>
      <c r="CQ279" s="209"/>
      <c r="CR279" s="209"/>
      <c r="CS279" s="209"/>
      <c r="CT279" s="209"/>
      <c r="CU279" s="209"/>
      <c r="CV279" s="209"/>
      <c r="CW279" s="209"/>
      <c r="CX279" s="209"/>
      <c r="CY279" s="209"/>
      <c r="CZ279" s="209"/>
      <c r="DA279" s="209"/>
      <c r="DB279" s="209"/>
      <c r="DC279" s="209"/>
      <c r="DD279" s="209"/>
      <c r="DE279" s="209"/>
      <c r="DF279" s="209"/>
      <c r="DG279" s="209"/>
      <c r="DH279" s="209"/>
      <c r="DI279" s="209"/>
      <c r="DJ279" s="209"/>
      <c r="DK279" s="209"/>
      <c r="DL279" s="209"/>
      <c r="DM279" s="209"/>
      <c r="DN279" s="209"/>
      <c r="DO279" s="209"/>
      <c r="DP279" s="209"/>
      <c r="DQ279" s="209"/>
      <c r="DR279" s="209"/>
      <c r="DS279" s="209"/>
      <c r="DT279" s="209"/>
      <c r="DU279" s="209"/>
      <c r="DV279" s="209"/>
      <c r="DW279" s="209"/>
      <c r="DX279" s="209"/>
      <c r="DY279" s="209"/>
      <c r="DZ279" s="209"/>
      <c r="EA279" s="209"/>
      <c r="EB279" s="209"/>
      <c r="EC279" s="209"/>
      <c r="ED279" s="209"/>
      <c r="EE279" s="209"/>
      <c r="EF279" s="209"/>
      <c r="EG279" s="209"/>
      <c r="EH279" s="209"/>
      <c r="EI279" s="209"/>
      <c r="EJ279" s="209"/>
      <c r="EK279" s="209"/>
      <c r="EL279" s="209"/>
      <c r="EM279" s="209"/>
      <c r="EN279" s="209"/>
      <c r="EO279" s="209"/>
      <c r="EP279" s="209"/>
      <c r="EQ279" s="209"/>
      <c r="ER279" s="209"/>
      <c r="ES279" s="209"/>
      <c r="ET279" s="209"/>
      <c r="EU279" s="209"/>
      <c r="EV279" s="209"/>
      <c r="EW279" s="209"/>
      <c r="EX279" s="209"/>
      <c r="EY279" s="209"/>
      <c r="EZ279" s="209"/>
      <c r="FA279" s="209"/>
      <c r="FB279" s="209"/>
      <c r="FC279" s="209"/>
      <c r="FD279" s="209"/>
      <c r="FE279" s="209"/>
      <c r="FF279" s="209"/>
      <c r="FG279" s="209"/>
      <c r="FH279" s="209"/>
      <c r="FI279" s="209"/>
      <c r="FJ279" s="209"/>
      <c r="FK279" s="209"/>
      <c r="FL279" s="209"/>
      <c r="FM279" s="209"/>
      <c r="FN279" s="209"/>
      <c r="FO279" s="209"/>
      <c r="FP279" s="209"/>
      <c r="FQ279" s="209"/>
      <c r="FR279" s="209"/>
      <c r="FS279" s="209"/>
      <c r="FT279" s="209"/>
      <c r="FU279" s="209"/>
      <c r="FV279" s="209"/>
      <c r="FW279" s="209"/>
      <c r="FX279" s="209"/>
      <c r="FY279" s="209"/>
      <c r="FZ279" s="209"/>
      <c r="GA279" s="209"/>
      <c r="GB279" s="209"/>
      <c r="GC279" s="209"/>
      <c r="GD279" s="209"/>
      <c r="GE279" s="209"/>
      <c r="GF279" s="209"/>
      <c r="GG279" s="209"/>
      <c r="GH279" s="209"/>
      <c r="GI279" s="209"/>
      <c r="GJ279" s="209"/>
      <c r="GK279" s="209"/>
      <c r="GL279" s="209"/>
      <c r="GM279" s="209"/>
      <c r="GN279" s="209"/>
      <c r="GO279" s="209"/>
      <c r="GP279" s="209"/>
      <c r="GQ279" s="209"/>
      <c r="GR279" s="209"/>
      <c r="GS279" s="209"/>
      <c r="GT279" s="209"/>
      <c r="GU279" s="209"/>
      <c r="GV279" s="209"/>
      <c r="GW279" s="209"/>
      <c r="GX279" s="209"/>
      <c r="GY279" s="209"/>
      <c r="GZ279" s="209"/>
      <c r="HA279" s="209"/>
      <c r="HB279" s="209"/>
      <c r="HC279" s="209"/>
      <c r="HD279" s="209"/>
      <c r="HE279" s="209"/>
      <c r="HF279" s="209"/>
      <c r="HG279" s="209"/>
      <c r="HH279" s="209"/>
      <c r="HI279" s="209"/>
      <c r="HJ279" s="209"/>
      <c r="HK279" s="209"/>
      <c r="HL279" s="209"/>
      <c r="HM279" s="209"/>
      <c r="HN279" s="209"/>
      <c r="HO279" s="209"/>
      <c r="HP279" s="209"/>
      <c r="HQ279" s="209"/>
      <c r="HR279" s="209"/>
      <c r="HS279" s="209"/>
      <c r="HT279" s="209"/>
      <c r="HU279" s="209"/>
      <c r="HV279" s="209"/>
      <c r="HW279" s="209"/>
      <c r="HX279" s="209"/>
      <c r="HY279" s="209"/>
      <c r="HZ279" s="209"/>
      <c r="IA279" s="209"/>
      <c r="IB279" s="209"/>
      <c r="IC279" s="209"/>
      <c r="ID279" s="209"/>
      <c r="IE279" s="209"/>
      <c r="IF279" s="209"/>
      <c r="IG279" s="209"/>
      <c r="IH279" s="209"/>
      <c r="II279" s="209"/>
      <c r="IJ279" s="209"/>
      <c r="IK279" s="209"/>
      <c r="IL279" s="209"/>
      <c r="IM279" s="209"/>
      <c r="IN279" s="209"/>
      <c r="IO279" s="209"/>
      <c r="IP279" s="209"/>
      <c r="IQ279" s="209"/>
      <c r="IR279" s="209"/>
      <c r="IS279" s="209"/>
    </row>
    <row r="280" s="148" customFormat="1" ht="82" customHeight="1" spans="1:253">
      <c r="A280" s="151">
        <v>274</v>
      </c>
      <c r="B280" s="118" t="s">
        <v>1049</v>
      </c>
      <c r="C280" s="118" t="s">
        <v>47</v>
      </c>
      <c r="D280" s="117" t="s">
        <v>48</v>
      </c>
      <c r="E280" s="118" t="s">
        <v>1044</v>
      </c>
      <c r="F280" s="118">
        <v>2022.1</v>
      </c>
      <c r="G280" s="118">
        <v>2022.12</v>
      </c>
      <c r="H280" s="118" t="s">
        <v>867</v>
      </c>
      <c r="I280" s="118" t="s">
        <v>1050</v>
      </c>
      <c r="J280" s="117">
        <v>16</v>
      </c>
      <c r="K280" s="117">
        <v>16</v>
      </c>
      <c r="L280" s="123">
        <v>0</v>
      </c>
      <c r="M280" s="123">
        <v>0</v>
      </c>
      <c r="N280" s="123">
        <v>0</v>
      </c>
      <c r="O280" s="116">
        <v>1</v>
      </c>
      <c r="P280" s="117">
        <v>63</v>
      </c>
      <c r="Q280" s="117">
        <v>215</v>
      </c>
      <c r="R280" s="116">
        <v>1</v>
      </c>
      <c r="S280" s="117">
        <v>1</v>
      </c>
      <c r="T280" s="139">
        <v>5</v>
      </c>
      <c r="U280" s="136" t="s">
        <v>894</v>
      </c>
      <c r="V280" s="136" t="s">
        <v>1051</v>
      </c>
      <c r="W280" s="207"/>
      <c r="X280" s="117"/>
      <c r="Y280" s="209"/>
      <c r="Z280" s="209"/>
      <c r="AA280" s="209"/>
      <c r="AB280" s="209"/>
      <c r="AC280" s="209"/>
      <c r="AD280" s="209"/>
      <c r="AE280" s="209"/>
      <c r="AF280" s="209"/>
      <c r="AG280" s="209"/>
      <c r="AH280" s="209"/>
      <c r="AI280" s="209"/>
      <c r="AJ280" s="209"/>
      <c r="AK280" s="209"/>
      <c r="AL280" s="209"/>
      <c r="AM280" s="209"/>
      <c r="AN280" s="209"/>
      <c r="AO280" s="209"/>
      <c r="AP280" s="209"/>
      <c r="AQ280" s="209"/>
      <c r="AR280" s="209"/>
      <c r="AS280" s="209"/>
      <c r="AT280" s="209"/>
      <c r="AU280" s="209"/>
      <c r="AV280" s="209"/>
      <c r="AW280" s="209"/>
      <c r="AX280" s="209"/>
      <c r="AY280" s="209"/>
      <c r="AZ280" s="209"/>
      <c r="BA280" s="209"/>
      <c r="BB280" s="209"/>
      <c r="BC280" s="209"/>
      <c r="BD280" s="209"/>
      <c r="BE280" s="209"/>
      <c r="BF280" s="209"/>
      <c r="BG280" s="209"/>
      <c r="BH280" s="209"/>
      <c r="BI280" s="209"/>
      <c r="BJ280" s="209"/>
      <c r="BK280" s="209"/>
      <c r="BL280" s="209"/>
      <c r="BM280" s="209"/>
      <c r="BN280" s="209"/>
      <c r="BO280" s="209"/>
      <c r="BP280" s="209"/>
      <c r="BQ280" s="209"/>
      <c r="BR280" s="209"/>
      <c r="BS280" s="209"/>
      <c r="BT280" s="209"/>
      <c r="BU280" s="209"/>
      <c r="BV280" s="209"/>
      <c r="BW280" s="209"/>
      <c r="BX280" s="209"/>
      <c r="BY280" s="209"/>
      <c r="BZ280" s="209"/>
      <c r="CA280" s="209"/>
      <c r="CB280" s="209"/>
      <c r="CC280" s="209"/>
      <c r="CD280" s="209"/>
      <c r="CE280" s="209"/>
      <c r="CF280" s="209"/>
      <c r="CG280" s="209"/>
      <c r="CH280" s="209"/>
      <c r="CI280" s="209"/>
      <c r="CJ280" s="209"/>
      <c r="CK280" s="209"/>
      <c r="CL280" s="209"/>
      <c r="CM280" s="209"/>
      <c r="CN280" s="209"/>
      <c r="CO280" s="209"/>
      <c r="CP280" s="209"/>
      <c r="CQ280" s="209"/>
      <c r="CR280" s="209"/>
      <c r="CS280" s="209"/>
      <c r="CT280" s="209"/>
      <c r="CU280" s="209"/>
      <c r="CV280" s="209"/>
      <c r="CW280" s="209"/>
      <c r="CX280" s="209"/>
      <c r="CY280" s="209"/>
      <c r="CZ280" s="209"/>
      <c r="DA280" s="209"/>
      <c r="DB280" s="209"/>
      <c r="DC280" s="209"/>
      <c r="DD280" s="209"/>
      <c r="DE280" s="209"/>
      <c r="DF280" s="209"/>
      <c r="DG280" s="209"/>
      <c r="DH280" s="209"/>
      <c r="DI280" s="209"/>
      <c r="DJ280" s="209"/>
      <c r="DK280" s="209"/>
      <c r="DL280" s="209"/>
      <c r="DM280" s="209"/>
      <c r="DN280" s="209"/>
      <c r="DO280" s="209"/>
      <c r="DP280" s="209"/>
      <c r="DQ280" s="209"/>
      <c r="DR280" s="209"/>
      <c r="DS280" s="209"/>
      <c r="DT280" s="209"/>
      <c r="DU280" s="209"/>
      <c r="DV280" s="209"/>
      <c r="DW280" s="209"/>
      <c r="DX280" s="209"/>
      <c r="DY280" s="209"/>
      <c r="DZ280" s="209"/>
      <c r="EA280" s="209"/>
      <c r="EB280" s="209"/>
      <c r="EC280" s="209"/>
      <c r="ED280" s="209"/>
      <c r="EE280" s="209"/>
      <c r="EF280" s="209"/>
      <c r="EG280" s="209"/>
      <c r="EH280" s="209"/>
      <c r="EI280" s="209"/>
      <c r="EJ280" s="209"/>
      <c r="EK280" s="209"/>
      <c r="EL280" s="209"/>
      <c r="EM280" s="209"/>
      <c r="EN280" s="209"/>
      <c r="EO280" s="209"/>
      <c r="EP280" s="209"/>
      <c r="EQ280" s="209"/>
      <c r="ER280" s="209"/>
      <c r="ES280" s="209"/>
      <c r="ET280" s="209"/>
      <c r="EU280" s="209"/>
      <c r="EV280" s="209"/>
      <c r="EW280" s="209"/>
      <c r="EX280" s="209"/>
      <c r="EY280" s="209"/>
      <c r="EZ280" s="209"/>
      <c r="FA280" s="209"/>
      <c r="FB280" s="209"/>
      <c r="FC280" s="209"/>
      <c r="FD280" s="209"/>
      <c r="FE280" s="209"/>
      <c r="FF280" s="209"/>
      <c r="FG280" s="209"/>
      <c r="FH280" s="209"/>
      <c r="FI280" s="209"/>
      <c r="FJ280" s="209"/>
      <c r="FK280" s="209"/>
      <c r="FL280" s="209"/>
      <c r="FM280" s="209"/>
      <c r="FN280" s="209"/>
      <c r="FO280" s="209"/>
      <c r="FP280" s="209"/>
      <c r="FQ280" s="209"/>
      <c r="FR280" s="209"/>
      <c r="FS280" s="209"/>
      <c r="FT280" s="209"/>
      <c r="FU280" s="209"/>
      <c r="FV280" s="209"/>
      <c r="FW280" s="209"/>
      <c r="FX280" s="209"/>
      <c r="FY280" s="209"/>
      <c r="FZ280" s="209"/>
      <c r="GA280" s="209"/>
      <c r="GB280" s="209"/>
      <c r="GC280" s="209"/>
      <c r="GD280" s="209"/>
      <c r="GE280" s="209"/>
      <c r="GF280" s="209"/>
      <c r="GG280" s="209"/>
      <c r="GH280" s="209"/>
      <c r="GI280" s="209"/>
      <c r="GJ280" s="209"/>
      <c r="GK280" s="209"/>
      <c r="GL280" s="209"/>
      <c r="GM280" s="209"/>
      <c r="GN280" s="209"/>
      <c r="GO280" s="209"/>
      <c r="GP280" s="209"/>
      <c r="GQ280" s="209"/>
      <c r="GR280" s="209"/>
      <c r="GS280" s="209"/>
      <c r="GT280" s="209"/>
      <c r="GU280" s="209"/>
      <c r="GV280" s="209"/>
      <c r="GW280" s="209"/>
      <c r="GX280" s="209"/>
      <c r="GY280" s="209"/>
      <c r="GZ280" s="209"/>
      <c r="HA280" s="209"/>
      <c r="HB280" s="209"/>
      <c r="HC280" s="209"/>
      <c r="HD280" s="209"/>
      <c r="HE280" s="209"/>
      <c r="HF280" s="209"/>
      <c r="HG280" s="209"/>
      <c r="HH280" s="209"/>
      <c r="HI280" s="209"/>
      <c r="HJ280" s="209"/>
      <c r="HK280" s="209"/>
      <c r="HL280" s="209"/>
      <c r="HM280" s="209"/>
      <c r="HN280" s="209"/>
      <c r="HO280" s="209"/>
      <c r="HP280" s="209"/>
      <c r="HQ280" s="209"/>
      <c r="HR280" s="209"/>
      <c r="HS280" s="209"/>
      <c r="HT280" s="209"/>
      <c r="HU280" s="209"/>
      <c r="HV280" s="209"/>
      <c r="HW280" s="209"/>
      <c r="HX280" s="209"/>
      <c r="HY280" s="209"/>
      <c r="HZ280" s="209"/>
      <c r="IA280" s="209"/>
      <c r="IB280" s="209"/>
      <c r="IC280" s="209"/>
      <c r="ID280" s="209"/>
      <c r="IE280" s="209"/>
      <c r="IF280" s="209"/>
      <c r="IG280" s="209"/>
      <c r="IH280" s="209"/>
      <c r="II280" s="209"/>
      <c r="IJ280" s="209"/>
      <c r="IK280" s="209"/>
      <c r="IL280" s="209"/>
      <c r="IM280" s="209"/>
      <c r="IN280" s="209"/>
      <c r="IO280" s="209"/>
      <c r="IP280" s="209"/>
      <c r="IQ280" s="209"/>
      <c r="IR280" s="209"/>
      <c r="IS280" s="209"/>
    </row>
    <row r="281" s="148" customFormat="1" ht="82" customHeight="1" spans="1:253">
      <c r="A281" s="151">
        <v>275</v>
      </c>
      <c r="B281" s="118" t="s">
        <v>1052</v>
      </c>
      <c r="C281" s="118" t="s">
        <v>47</v>
      </c>
      <c r="D281" s="117" t="s">
        <v>48</v>
      </c>
      <c r="E281" s="118" t="s">
        <v>1044</v>
      </c>
      <c r="F281" s="118">
        <v>2022.1</v>
      </c>
      <c r="G281" s="118">
        <v>2022.12</v>
      </c>
      <c r="H281" s="118" t="s">
        <v>867</v>
      </c>
      <c r="I281" s="118" t="s">
        <v>1053</v>
      </c>
      <c r="J281" s="117">
        <v>70</v>
      </c>
      <c r="K281" s="117">
        <v>70</v>
      </c>
      <c r="L281" s="123">
        <v>0</v>
      </c>
      <c r="M281" s="123">
        <v>0</v>
      </c>
      <c r="N281" s="123">
        <v>0</v>
      </c>
      <c r="O281" s="116">
        <v>1</v>
      </c>
      <c r="P281" s="117">
        <v>84</v>
      </c>
      <c r="Q281" s="117">
        <v>288</v>
      </c>
      <c r="R281" s="116">
        <v>1</v>
      </c>
      <c r="S281" s="117">
        <v>20</v>
      </c>
      <c r="T281" s="139">
        <v>74</v>
      </c>
      <c r="U281" s="136" t="s">
        <v>891</v>
      </c>
      <c r="V281" s="136" t="s">
        <v>1054</v>
      </c>
      <c r="W281" s="207"/>
      <c r="X281" s="117"/>
      <c r="Y281" s="209"/>
      <c r="Z281" s="209"/>
      <c r="AA281" s="209"/>
      <c r="AB281" s="209"/>
      <c r="AC281" s="209"/>
      <c r="AD281" s="209"/>
      <c r="AE281" s="209"/>
      <c r="AF281" s="209"/>
      <c r="AG281" s="209"/>
      <c r="AH281" s="209"/>
      <c r="AI281" s="209"/>
      <c r="AJ281" s="209"/>
      <c r="AK281" s="209"/>
      <c r="AL281" s="209"/>
      <c r="AM281" s="209"/>
      <c r="AN281" s="209"/>
      <c r="AO281" s="209"/>
      <c r="AP281" s="209"/>
      <c r="AQ281" s="209"/>
      <c r="AR281" s="209"/>
      <c r="AS281" s="209"/>
      <c r="AT281" s="209"/>
      <c r="AU281" s="209"/>
      <c r="AV281" s="209"/>
      <c r="AW281" s="209"/>
      <c r="AX281" s="209"/>
      <c r="AY281" s="209"/>
      <c r="AZ281" s="209"/>
      <c r="BA281" s="209"/>
      <c r="BB281" s="209"/>
      <c r="BC281" s="209"/>
      <c r="BD281" s="209"/>
      <c r="BE281" s="209"/>
      <c r="BF281" s="209"/>
      <c r="BG281" s="209"/>
      <c r="BH281" s="209"/>
      <c r="BI281" s="209"/>
      <c r="BJ281" s="209"/>
      <c r="BK281" s="209"/>
      <c r="BL281" s="209"/>
      <c r="BM281" s="209"/>
      <c r="BN281" s="209"/>
      <c r="BO281" s="209"/>
      <c r="BP281" s="209"/>
      <c r="BQ281" s="209"/>
      <c r="BR281" s="209"/>
      <c r="BS281" s="209"/>
      <c r="BT281" s="209"/>
      <c r="BU281" s="209"/>
      <c r="BV281" s="209"/>
      <c r="BW281" s="209"/>
      <c r="BX281" s="209"/>
      <c r="BY281" s="209"/>
      <c r="BZ281" s="209"/>
      <c r="CA281" s="209"/>
      <c r="CB281" s="209"/>
      <c r="CC281" s="209"/>
      <c r="CD281" s="209"/>
      <c r="CE281" s="209"/>
      <c r="CF281" s="209"/>
      <c r="CG281" s="209"/>
      <c r="CH281" s="209"/>
      <c r="CI281" s="209"/>
      <c r="CJ281" s="209"/>
      <c r="CK281" s="209"/>
      <c r="CL281" s="209"/>
      <c r="CM281" s="209"/>
      <c r="CN281" s="209"/>
      <c r="CO281" s="209"/>
      <c r="CP281" s="209"/>
      <c r="CQ281" s="209"/>
      <c r="CR281" s="209"/>
      <c r="CS281" s="209"/>
      <c r="CT281" s="209"/>
      <c r="CU281" s="209"/>
      <c r="CV281" s="209"/>
      <c r="CW281" s="209"/>
      <c r="CX281" s="209"/>
      <c r="CY281" s="209"/>
      <c r="CZ281" s="209"/>
      <c r="DA281" s="209"/>
      <c r="DB281" s="209"/>
      <c r="DC281" s="209"/>
      <c r="DD281" s="209"/>
      <c r="DE281" s="209"/>
      <c r="DF281" s="209"/>
      <c r="DG281" s="209"/>
      <c r="DH281" s="209"/>
      <c r="DI281" s="209"/>
      <c r="DJ281" s="209"/>
      <c r="DK281" s="209"/>
      <c r="DL281" s="209"/>
      <c r="DM281" s="209"/>
      <c r="DN281" s="209"/>
      <c r="DO281" s="209"/>
      <c r="DP281" s="209"/>
      <c r="DQ281" s="209"/>
      <c r="DR281" s="209"/>
      <c r="DS281" s="209"/>
      <c r="DT281" s="209"/>
      <c r="DU281" s="209"/>
      <c r="DV281" s="209"/>
      <c r="DW281" s="209"/>
      <c r="DX281" s="209"/>
      <c r="DY281" s="209"/>
      <c r="DZ281" s="209"/>
      <c r="EA281" s="209"/>
      <c r="EB281" s="209"/>
      <c r="EC281" s="209"/>
      <c r="ED281" s="209"/>
      <c r="EE281" s="209"/>
      <c r="EF281" s="209"/>
      <c r="EG281" s="209"/>
      <c r="EH281" s="209"/>
      <c r="EI281" s="209"/>
      <c r="EJ281" s="209"/>
      <c r="EK281" s="209"/>
      <c r="EL281" s="209"/>
      <c r="EM281" s="209"/>
      <c r="EN281" s="209"/>
      <c r="EO281" s="209"/>
      <c r="EP281" s="209"/>
      <c r="EQ281" s="209"/>
      <c r="ER281" s="209"/>
      <c r="ES281" s="209"/>
      <c r="ET281" s="209"/>
      <c r="EU281" s="209"/>
      <c r="EV281" s="209"/>
      <c r="EW281" s="209"/>
      <c r="EX281" s="209"/>
      <c r="EY281" s="209"/>
      <c r="EZ281" s="209"/>
      <c r="FA281" s="209"/>
      <c r="FB281" s="209"/>
      <c r="FC281" s="209"/>
      <c r="FD281" s="209"/>
      <c r="FE281" s="209"/>
      <c r="FF281" s="209"/>
      <c r="FG281" s="209"/>
      <c r="FH281" s="209"/>
      <c r="FI281" s="209"/>
      <c r="FJ281" s="209"/>
      <c r="FK281" s="209"/>
      <c r="FL281" s="209"/>
      <c r="FM281" s="209"/>
      <c r="FN281" s="209"/>
      <c r="FO281" s="209"/>
      <c r="FP281" s="209"/>
      <c r="FQ281" s="209"/>
      <c r="FR281" s="209"/>
      <c r="FS281" s="209"/>
      <c r="FT281" s="209"/>
      <c r="FU281" s="209"/>
      <c r="FV281" s="209"/>
      <c r="FW281" s="209"/>
      <c r="FX281" s="209"/>
      <c r="FY281" s="209"/>
      <c r="FZ281" s="209"/>
      <c r="GA281" s="209"/>
      <c r="GB281" s="209"/>
      <c r="GC281" s="209"/>
      <c r="GD281" s="209"/>
      <c r="GE281" s="209"/>
      <c r="GF281" s="209"/>
      <c r="GG281" s="209"/>
      <c r="GH281" s="209"/>
      <c r="GI281" s="209"/>
      <c r="GJ281" s="209"/>
      <c r="GK281" s="209"/>
      <c r="GL281" s="209"/>
      <c r="GM281" s="209"/>
      <c r="GN281" s="209"/>
      <c r="GO281" s="209"/>
      <c r="GP281" s="209"/>
      <c r="GQ281" s="209"/>
      <c r="GR281" s="209"/>
      <c r="GS281" s="209"/>
      <c r="GT281" s="209"/>
      <c r="GU281" s="209"/>
      <c r="GV281" s="209"/>
      <c r="GW281" s="209"/>
      <c r="GX281" s="209"/>
      <c r="GY281" s="209"/>
      <c r="GZ281" s="209"/>
      <c r="HA281" s="209"/>
      <c r="HB281" s="209"/>
      <c r="HC281" s="209"/>
      <c r="HD281" s="209"/>
      <c r="HE281" s="209"/>
      <c r="HF281" s="209"/>
      <c r="HG281" s="209"/>
      <c r="HH281" s="209"/>
      <c r="HI281" s="209"/>
      <c r="HJ281" s="209"/>
      <c r="HK281" s="209"/>
      <c r="HL281" s="209"/>
      <c r="HM281" s="209"/>
      <c r="HN281" s="209"/>
      <c r="HO281" s="209"/>
      <c r="HP281" s="209"/>
      <c r="HQ281" s="209"/>
      <c r="HR281" s="209"/>
      <c r="HS281" s="209"/>
      <c r="HT281" s="209"/>
      <c r="HU281" s="209"/>
      <c r="HV281" s="209"/>
      <c r="HW281" s="209"/>
      <c r="HX281" s="209"/>
      <c r="HY281" s="209"/>
      <c r="HZ281" s="209"/>
      <c r="IA281" s="209"/>
      <c r="IB281" s="209"/>
      <c r="IC281" s="209"/>
      <c r="ID281" s="209"/>
      <c r="IE281" s="209"/>
      <c r="IF281" s="209"/>
      <c r="IG281" s="209"/>
      <c r="IH281" s="209"/>
      <c r="II281" s="209"/>
      <c r="IJ281" s="209"/>
      <c r="IK281" s="209"/>
      <c r="IL281" s="209"/>
      <c r="IM281" s="209"/>
      <c r="IN281" s="209"/>
      <c r="IO281" s="209"/>
      <c r="IP281" s="209"/>
      <c r="IQ281" s="209"/>
      <c r="IR281" s="209"/>
      <c r="IS281" s="209"/>
    </row>
    <row r="282" s="148" customFormat="1" ht="82" customHeight="1" spans="1:253">
      <c r="A282" s="151">
        <v>276</v>
      </c>
      <c r="B282" s="116" t="s">
        <v>1055</v>
      </c>
      <c r="C282" s="118" t="s">
        <v>47</v>
      </c>
      <c r="D282" s="117" t="s">
        <v>48</v>
      </c>
      <c r="E282" s="118" t="s">
        <v>1044</v>
      </c>
      <c r="F282" s="118">
        <v>2022.1</v>
      </c>
      <c r="G282" s="118">
        <v>2022.12</v>
      </c>
      <c r="H282" s="118" t="s">
        <v>867</v>
      </c>
      <c r="I282" s="118" t="s">
        <v>1056</v>
      </c>
      <c r="J282" s="118">
        <v>46</v>
      </c>
      <c r="K282" s="118">
        <v>46</v>
      </c>
      <c r="L282" s="123">
        <v>0</v>
      </c>
      <c r="M282" s="123">
        <v>0</v>
      </c>
      <c r="N282" s="123">
        <v>0</v>
      </c>
      <c r="O282" s="116">
        <v>1</v>
      </c>
      <c r="P282" s="118">
        <v>75</v>
      </c>
      <c r="Q282" s="118">
        <v>206</v>
      </c>
      <c r="R282" s="116">
        <v>1</v>
      </c>
      <c r="S282" s="118">
        <v>19</v>
      </c>
      <c r="T282" s="116">
        <v>53</v>
      </c>
      <c r="U282" s="136" t="s">
        <v>891</v>
      </c>
      <c r="V282" s="136" t="s">
        <v>1057</v>
      </c>
      <c r="W282" s="207"/>
      <c r="X282" s="117"/>
      <c r="Y282" s="209"/>
      <c r="Z282" s="209"/>
      <c r="AA282" s="209"/>
      <c r="AB282" s="209"/>
      <c r="AC282" s="209"/>
      <c r="AD282" s="209"/>
      <c r="AE282" s="209"/>
      <c r="AF282" s="209"/>
      <c r="AG282" s="209"/>
      <c r="AH282" s="209"/>
      <c r="AI282" s="209"/>
      <c r="AJ282" s="209"/>
      <c r="AK282" s="209"/>
      <c r="AL282" s="209"/>
      <c r="AM282" s="209"/>
      <c r="AN282" s="209"/>
      <c r="AO282" s="209"/>
      <c r="AP282" s="209"/>
      <c r="AQ282" s="209"/>
      <c r="AR282" s="209"/>
      <c r="AS282" s="209"/>
      <c r="AT282" s="209"/>
      <c r="AU282" s="209"/>
      <c r="AV282" s="209"/>
      <c r="AW282" s="209"/>
      <c r="AX282" s="209"/>
      <c r="AY282" s="209"/>
      <c r="AZ282" s="209"/>
      <c r="BA282" s="209"/>
      <c r="BB282" s="209"/>
      <c r="BC282" s="209"/>
      <c r="BD282" s="209"/>
      <c r="BE282" s="209"/>
      <c r="BF282" s="209"/>
      <c r="BG282" s="209"/>
      <c r="BH282" s="209"/>
      <c r="BI282" s="209"/>
      <c r="BJ282" s="209"/>
      <c r="BK282" s="209"/>
      <c r="BL282" s="209"/>
      <c r="BM282" s="209"/>
      <c r="BN282" s="209"/>
      <c r="BO282" s="209"/>
      <c r="BP282" s="209"/>
      <c r="BQ282" s="209"/>
      <c r="BR282" s="209"/>
      <c r="BS282" s="209"/>
      <c r="BT282" s="209"/>
      <c r="BU282" s="209"/>
      <c r="BV282" s="209"/>
      <c r="BW282" s="209"/>
      <c r="BX282" s="209"/>
      <c r="BY282" s="209"/>
      <c r="BZ282" s="209"/>
      <c r="CA282" s="209"/>
      <c r="CB282" s="209"/>
      <c r="CC282" s="209"/>
      <c r="CD282" s="209"/>
      <c r="CE282" s="209"/>
      <c r="CF282" s="209"/>
      <c r="CG282" s="209"/>
      <c r="CH282" s="209"/>
      <c r="CI282" s="209"/>
      <c r="CJ282" s="209"/>
      <c r="CK282" s="209"/>
      <c r="CL282" s="209"/>
      <c r="CM282" s="209"/>
      <c r="CN282" s="209"/>
      <c r="CO282" s="209"/>
      <c r="CP282" s="209"/>
      <c r="CQ282" s="209"/>
      <c r="CR282" s="209"/>
      <c r="CS282" s="209"/>
      <c r="CT282" s="209"/>
      <c r="CU282" s="209"/>
      <c r="CV282" s="209"/>
      <c r="CW282" s="209"/>
      <c r="CX282" s="209"/>
      <c r="CY282" s="209"/>
      <c r="CZ282" s="209"/>
      <c r="DA282" s="209"/>
      <c r="DB282" s="209"/>
      <c r="DC282" s="209"/>
      <c r="DD282" s="209"/>
      <c r="DE282" s="209"/>
      <c r="DF282" s="209"/>
      <c r="DG282" s="209"/>
      <c r="DH282" s="209"/>
      <c r="DI282" s="209"/>
      <c r="DJ282" s="209"/>
      <c r="DK282" s="209"/>
      <c r="DL282" s="209"/>
      <c r="DM282" s="209"/>
      <c r="DN282" s="209"/>
      <c r="DO282" s="209"/>
      <c r="DP282" s="209"/>
      <c r="DQ282" s="209"/>
      <c r="DR282" s="209"/>
      <c r="DS282" s="209"/>
      <c r="DT282" s="209"/>
      <c r="DU282" s="209"/>
      <c r="DV282" s="209"/>
      <c r="DW282" s="209"/>
      <c r="DX282" s="209"/>
      <c r="DY282" s="209"/>
      <c r="DZ282" s="209"/>
      <c r="EA282" s="209"/>
      <c r="EB282" s="209"/>
      <c r="EC282" s="209"/>
      <c r="ED282" s="209"/>
      <c r="EE282" s="209"/>
      <c r="EF282" s="209"/>
      <c r="EG282" s="209"/>
      <c r="EH282" s="209"/>
      <c r="EI282" s="209"/>
      <c r="EJ282" s="209"/>
      <c r="EK282" s="209"/>
      <c r="EL282" s="209"/>
      <c r="EM282" s="209"/>
      <c r="EN282" s="209"/>
      <c r="EO282" s="209"/>
      <c r="EP282" s="209"/>
      <c r="EQ282" s="209"/>
      <c r="ER282" s="209"/>
      <c r="ES282" s="209"/>
      <c r="ET282" s="209"/>
      <c r="EU282" s="209"/>
      <c r="EV282" s="209"/>
      <c r="EW282" s="209"/>
      <c r="EX282" s="209"/>
      <c r="EY282" s="209"/>
      <c r="EZ282" s="209"/>
      <c r="FA282" s="209"/>
      <c r="FB282" s="209"/>
      <c r="FC282" s="209"/>
      <c r="FD282" s="209"/>
      <c r="FE282" s="209"/>
      <c r="FF282" s="209"/>
      <c r="FG282" s="209"/>
      <c r="FH282" s="209"/>
      <c r="FI282" s="209"/>
      <c r="FJ282" s="209"/>
      <c r="FK282" s="209"/>
      <c r="FL282" s="209"/>
      <c r="FM282" s="209"/>
      <c r="FN282" s="209"/>
      <c r="FO282" s="209"/>
      <c r="FP282" s="209"/>
      <c r="FQ282" s="209"/>
      <c r="FR282" s="209"/>
      <c r="FS282" s="209"/>
      <c r="FT282" s="209"/>
      <c r="FU282" s="209"/>
      <c r="FV282" s="209"/>
      <c r="FW282" s="209"/>
      <c r="FX282" s="209"/>
      <c r="FY282" s="209"/>
      <c r="FZ282" s="209"/>
      <c r="GA282" s="209"/>
      <c r="GB282" s="209"/>
      <c r="GC282" s="209"/>
      <c r="GD282" s="209"/>
      <c r="GE282" s="209"/>
      <c r="GF282" s="209"/>
      <c r="GG282" s="209"/>
      <c r="GH282" s="209"/>
      <c r="GI282" s="209"/>
      <c r="GJ282" s="209"/>
      <c r="GK282" s="209"/>
      <c r="GL282" s="209"/>
      <c r="GM282" s="209"/>
      <c r="GN282" s="209"/>
      <c r="GO282" s="209"/>
      <c r="GP282" s="209"/>
      <c r="GQ282" s="209"/>
      <c r="GR282" s="209"/>
      <c r="GS282" s="209"/>
      <c r="GT282" s="209"/>
      <c r="GU282" s="209"/>
      <c r="GV282" s="209"/>
      <c r="GW282" s="209"/>
      <c r="GX282" s="209"/>
      <c r="GY282" s="209"/>
      <c r="GZ282" s="209"/>
      <c r="HA282" s="209"/>
      <c r="HB282" s="209"/>
      <c r="HC282" s="209"/>
      <c r="HD282" s="209"/>
      <c r="HE282" s="209"/>
      <c r="HF282" s="209"/>
      <c r="HG282" s="209"/>
      <c r="HH282" s="209"/>
      <c r="HI282" s="209"/>
      <c r="HJ282" s="209"/>
      <c r="HK282" s="209"/>
      <c r="HL282" s="209"/>
      <c r="HM282" s="209"/>
      <c r="HN282" s="209"/>
      <c r="HO282" s="209"/>
      <c r="HP282" s="209"/>
      <c r="HQ282" s="209"/>
      <c r="HR282" s="209"/>
      <c r="HS282" s="209"/>
      <c r="HT282" s="209"/>
      <c r="HU282" s="209"/>
      <c r="HV282" s="209"/>
      <c r="HW282" s="209"/>
      <c r="HX282" s="209"/>
      <c r="HY282" s="209"/>
      <c r="HZ282" s="209"/>
      <c r="IA282" s="209"/>
      <c r="IB282" s="209"/>
      <c r="IC282" s="209"/>
      <c r="ID282" s="209"/>
      <c r="IE282" s="209"/>
      <c r="IF282" s="209"/>
      <c r="IG282" s="209"/>
      <c r="IH282" s="209"/>
      <c r="II282" s="209"/>
      <c r="IJ282" s="209"/>
      <c r="IK282" s="209"/>
      <c r="IL282" s="209"/>
      <c r="IM282" s="209"/>
      <c r="IN282" s="209"/>
      <c r="IO282" s="209"/>
      <c r="IP282" s="209"/>
      <c r="IQ282" s="209"/>
      <c r="IR282" s="209"/>
      <c r="IS282" s="209"/>
    </row>
    <row r="283" s="148" customFormat="1" ht="82" customHeight="1" spans="1:253">
      <c r="A283" s="151">
        <v>277</v>
      </c>
      <c r="B283" s="116" t="s">
        <v>1058</v>
      </c>
      <c r="C283" s="118" t="s">
        <v>47</v>
      </c>
      <c r="D283" s="117" t="s">
        <v>48</v>
      </c>
      <c r="E283" s="118" t="s">
        <v>1044</v>
      </c>
      <c r="F283" s="118">
        <v>2022.1</v>
      </c>
      <c r="G283" s="118">
        <v>2022.12</v>
      </c>
      <c r="H283" s="118" t="s">
        <v>867</v>
      </c>
      <c r="I283" s="118" t="s">
        <v>1059</v>
      </c>
      <c r="J283" s="118">
        <v>30</v>
      </c>
      <c r="K283" s="118">
        <v>30</v>
      </c>
      <c r="L283" s="123">
        <v>0</v>
      </c>
      <c r="M283" s="123">
        <v>0</v>
      </c>
      <c r="N283" s="123">
        <v>0</v>
      </c>
      <c r="O283" s="116">
        <v>1</v>
      </c>
      <c r="P283" s="118">
        <v>75</v>
      </c>
      <c r="Q283" s="118">
        <v>206</v>
      </c>
      <c r="R283" s="116">
        <v>1</v>
      </c>
      <c r="S283" s="118">
        <v>19</v>
      </c>
      <c r="T283" s="116">
        <v>53</v>
      </c>
      <c r="U283" s="136" t="s">
        <v>894</v>
      </c>
      <c r="V283" s="136" t="s">
        <v>1060</v>
      </c>
      <c r="W283" s="207"/>
      <c r="X283" s="117"/>
      <c r="Y283" s="209"/>
      <c r="Z283" s="209"/>
      <c r="AA283" s="209"/>
      <c r="AB283" s="209"/>
      <c r="AC283" s="209"/>
      <c r="AD283" s="209"/>
      <c r="AE283" s="209"/>
      <c r="AF283" s="209"/>
      <c r="AG283" s="209"/>
      <c r="AH283" s="209"/>
      <c r="AI283" s="209"/>
      <c r="AJ283" s="209"/>
      <c r="AK283" s="209"/>
      <c r="AL283" s="209"/>
      <c r="AM283" s="209"/>
      <c r="AN283" s="209"/>
      <c r="AO283" s="209"/>
      <c r="AP283" s="209"/>
      <c r="AQ283" s="209"/>
      <c r="AR283" s="209"/>
      <c r="AS283" s="209"/>
      <c r="AT283" s="209"/>
      <c r="AU283" s="209"/>
      <c r="AV283" s="209"/>
      <c r="AW283" s="209"/>
      <c r="AX283" s="209"/>
      <c r="AY283" s="209"/>
      <c r="AZ283" s="209"/>
      <c r="BA283" s="209"/>
      <c r="BB283" s="209"/>
      <c r="BC283" s="209"/>
      <c r="BD283" s="209"/>
      <c r="BE283" s="209"/>
      <c r="BF283" s="209"/>
      <c r="BG283" s="209"/>
      <c r="BH283" s="209"/>
      <c r="BI283" s="209"/>
      <c r="BJ283" s="209"/>
      <c r="BK283" s="209"/>
      <c r="BL283" s="209"/>
      <c r="BM283" s="209"/>
      <c r="BN283" s="209"/>
      <c r="BO283" s="209"/>
      <c r="BP283" s="209"/>
      <c r="BQ283" s="209"/>
      <c r="BR283" s="209"/>
      <c r="BS283" s="209"/>
      <c r="BT283" s="209"/>
      <c r="BU283" s="209"/>
      <c r="BV283" s="209"/>
      <c r="BW283" s="209"/>
      <c r="BX283" s="209"/>
      <c r="BY283" s="209"/>
      <c r="BZ283" s="209"/>
      <c r="CA283" s="209"/>
      <c r="CB283" s="209"/>
      <c r="CC283" s="209"/>
      <c r="CD283" s="209"/>
      <c r="CE283" s="209"/>
      <c r="CF283" s="209"/>
      <c r="CG283" s="209"/>
      <c r="CH283" s="209"/>
      <c r="CI283" s="209"/>
      <c r="CJ283" s="209"/>
      <c r="CK283" s="209"/>
      <c r="CL283" s="209"/>
      <c r="CM283" s="209"/>
      <c r="CN283" s="209"/>
      <c r="CO283" s="209"/>
      <c r="CP283" s="209"/>
      <c r="CQ283" s="209"/>
      <c r="CR283" s="209"/>
      <c r="CS283" s="209"/>
      <c r="CT283" s="209"/>
      <c r="CU283" s="209"/>
      <c r="CV283" s="209"/>
      <c r="CW283" s="209"/>
      <c r="CX283" s="209"/>
      <c r="CY283" s="209"/>
      <c r="CZ283" s="209"/>
      <c r="DA283" s="209"/>
      <c r="DB283" s="209"/>
      <c r="DC283" s="209"/>
      <c r="DD283" s="209"/>
      <c r="DE283" s="209"/>
      <c r="DF283" s="209"/>
      <c r="DG283" s="209"/>
      <c r="DH283" s="209"/>
      <c r="DI283" s="209"/>
      <c r="DJ283" s="209"/>
      <c r="DK283" s="209"/>
      <c r="DL283" s="209"/>
      <c r="DM283" s="209"/>
      <c r="DN283" s="209"/>
      <c r="DO283" s="209"/>
      <c r="DP283" s="209"/>
      <c r="DQ283" s="209"/>
      <c r="DR283" s="209"/>
      <c r="DS283" s="209"/>
      <c r="DT283" s="209"/>
      <c r="DU283" s="209"/>
      <c r="DV283" s="209"/>
      <c r="DW283" s="209"/>
      <c r="DX283" s="209"/>
      <c r="DY283" s="209"/>
      <c r="DZ283" s="209"/>
      <c r="EA283" s="209"/>
      <c r="EB283" s="209"/>
      <c r="EC283" s="209"/>
      <c r="ED283" s="209"/>
      <c r="EE283" s="209"/>
      <c r="EF283" s="209"/>
      <c r="EG283" s="209"/>
      <c r="EH283" s="209"/>
      <c r="EI283" s="209"/>
      <c r="EJ283" s="209"/>
      <c r="EK283" s="209"/>
      <c r="EL283" s="209"/>
      <c r="EM283" s="209"/>
      <c r="EN283" s="209"/>
      <c r="EO283" s="209"/>
      <c r="EP283" s="209"/>
      <c r="EQ283" s="209"/>
      <c r="ER283" s="209"/>
      <c r="ES283" s="209"/>
      <c r="ET283" s="209"/>
      <c r="EU283" s="209"/>
      <c r="EV283" s="209"/>
      <c r="EW283" s="209"/>
      <c r="EX283" s="209"/>
      <c r="EY283" s="209"/>
      <c r="EZ283" s="209"/>
      <c r="FA283" s="209"/>
      <c r="FB283" s="209"/>
      <c r="FC283" s="209"/>
      <c r="FD283" s="209"/>
      <c r="FE283" s="209"/>
      <c r="FF283" s="209"/>
      <c r="FG283" s="209"/>
      <c r="FH283" s="209"/>
      <c r="FI283" s="209"/>
      <c r="FJ283" s="209"/>
      <c r="FK283" s="209"/>
      <c r="FL283" s="209"/>
      <c r="FM283" s="209"/>
      <c r="FN283" s="209"/>
      <c r="FO283" s="209"/>
      <c r="FP283" s="209"/>
      <c r="FQ283" s="209"/>
      <c r="FR283" s="209"/>
      <c r="FS283" s="209"/>
      <c r="FT283" s="209"/>
      <c r="FU283" s="209"/>
      <c r="FV283" s="209"/>
      <c r="FW283" s="209"/>
      <c r="FX283" s="209"/>
      <c r="FY283" s="209"/>
      <c r="FZ283" s="209"/>
      <c r="GA283" s="209"/>
      <c r="GB283" s="209"/>
      <c r="GC283" s="209"/>
      <c r="GD283" s="209"/>
      <c r="GE283" s="209"/>
      <c r="GF283" s="209"/>
      <c r="GG283" s="209"/>
      <c r="GH283" s="209"/>
      <c r="GI283" s="209"/>
      <c r="GJ283" s="209"/>
      <c r="GK283" s="209"/>
      <c r="GL283" s="209"/>
      <c r="GM283" s="209"/>
      <c r="GN283" s="209"/>
      <c r="GO283" s="209"/>
      <c r="GP283" s="209"/>
      <c r="GQ283" s="209"/>
      <c r="GR283" s="209"/>
      <c r="GS283" s="209"/>
      <c r="GT283" s="209"/>
      <c r="GU283" s="209"/>
      <c r="GV283" s="209"/>
      <c r="GW283" s="209"/>
      <c r="GX283" s="209"/>
      <c r="GY283" s="209"/>
      <c r="GZ283" s="209"/>
      <c r="HA283" s="209"/>
      <c r="HB283" s="209"/>
      <c r="HC283" s="209"/>
      <c r="HD283" s="209"/>
      <c r="HE283" s="209"/>
      <c r="HF283" s="209"/>
      <c r="HG283" s="209"/>
      <c r="HH283" s="209"/>
      <c r="HI283" s="209"/>
      <c r="HJ283" s="209"/>
      <c r="HK283" s="209"/>
      <c r="HL283" s="209"/>
      <c r="HM283" s="209"/>
      <c r="HN283" s="209"/>
      <c r="HO283" s="209"/>
      <c r="HP283" s="209"/>
      <c r="HQ283" s="209"/>
      <c r="HR283" s="209"/>
      <c r="HS283" s="209"/>
      <c r="HT283" s="209"/>
      <c r="HU283" s="209"/>
      <c r="HV283" s="209"/>
      <c r="HW283" s="209"/>
      <c r="HX283" s="209"/>
      <c r="HY283" s="209"/>
      <c r="HZ283" s="209"/>
      <c r="IA283" s="209"/>
      <c r="IB283" s="209"/>
      <c r="IC283" s="209"/>
      <c r="ID283" s="209"/>
      <c r="IE283" s="209"/>
      <c r="IF283" s="209"/>
      <c r="IG283" s="209"/>
      <c r="IH283" s="209"/>
      <c r="II283" s="209"/>
      <c r="IJ283" s="209"/>
      <c r="IK283" s="209"/>
      <c r="IL283" s="209"/>
      <c r="IM283" s="209"/>
      <c r="IN283" s="209"/>
      <c r="IO283" s="209"/>
      <c r="IP283" s="209"/>
      <c r="IQ283" s="209"/>
      <c r="IR283" s="209"/>
      <c r="IS283" s="209"/>
    </row>
    <row r="284" s="148" customFormat="1" ht="82" customHeight="1" spans="1:253">
      <c r="A284" s="151">
        <v>278</v>
      </c>
      <c r="B284" s="116" t="s">
        <v>1061</v>
      </c>
      <c r="C284" s="116" t="s">
        <v>92</v>
      </c>
      <c r="D284" s="117" t="s">
        <v>48</v>
      </c>
      <c r="E284" s="118" t="s">
        <v>1044</v>
      </c>
      <c r="F284" s="118">
        <v>2022.1</v>
      </c>
      <c r="G284" s="118">
        <v>2022.12</v>
      </c>
      <c r="H284" s="118" t="s">
        <v>867</v>
      </c>
      <c r="I284" s="118" t="s">
        <v>1062</v>
      </c>
      <c r="J284" s="118">
        <v>25</v>
      </c>
      <c r="K284" s="118">
        <v>25</v>
      </c>
      <c r="L284" s="123">
        <v>0</v>
      </c>
      <c r="M284" s="123">
        <v>0</v>
      </c>
      <c r="N284" s="123">
        <v>0</v>
      </c>
      <c r="O284" s="116">
        <v>1</v>
      </c>
      <c r="P284" s="118">
        <v>63</v>
      </c>
      <c r="Q284" s="118">
        <v>215</v>
      </c>
      <c r="R284" s="116">
        <v>1</v>
      </c>
      <c r="S284" s="118">
        <v>1</v>
      </c>
      <c r="T284" s="116">
        <v>5</v>
      </c>
      <c r="U284" s="136" t="s">
        <v>869</v>
      </c>
      <c r="V284" s="136" t="s">
        <v>1063</v>
      </c>
      <c r="W284" s="207"/>
      <c r="X284" s="117"/>
      <c r="Y284" s="209"/>
      <c r="Z284" s="209"/>
      <c r="AA284" s="209"/>
      <c r="AB284" s="209"/>
      <c r="AC284" s="209"/>
      <c r="AD284" s="209"/>
      <c r="AE284" s="209"/>
      <c r="AF284" s="209"/>
      <c r="AG284" s="209"/>
      <c r="AH284" s="209"/>
      <c r="AI284" s="209"/>
      <c r="AJ284" s="209"/>
      <c r="AK284" s="209"/>
      <c r="AL284" s="209"/>
      <c r="AM284" s="209"/>
      <c r="AN284" s="209"/>
      <c r="AO284" s="209"/>
      <c r="AP284" s="209"/>
      <c r="AQ284" s="209"/>
      <c r="AR284" s="209"/>
      <c r="AS284" s="209"/>
      <c r="AT284" s="209"/>
      <c r="AU284" s="209"/>
      <c r="AV284" s="209"/>
      <c r="AW284" s="209"/>
      <c r="AX284" s="209"/>
      <c r="AY284" s="209"/>
      <c r="AZ284" s="209"/>
      <c r="BA284" s="209"/>
      <c r="BB284" s="209"/>
      <c r="BC284" s="209"/>
      <c r="BD284" s="209"/>
      <c r="BE284" s="209"/>
      <c r="BF284" s="209"/>
      <c r="BG284" s="209"/>
      <c r="BH284" s="209"/>
      <c r="BI284" s="209"/>
      <c r="BJ284" s="209"/>
      <c r="BK284" s="209"/>
      <c r="BL284" s="209"/>
      <c r="BM284" s="209"/>
      <c r="BN284" s="209"/>
      <c r="BO284" s="209"/>
      <c r="BP284" s="209"/>
      <c r="BQ284" s="209"/>
      <c r="BR284" s="209"/>
      <c r="BS284" s="209"/>
      <c r="BT284" s="209"/>
      <c r="BU284" s="209"/>
      <c r="BV284" s="209"/>
      <c r="BW284" s="209"/>
      <c r="BX284" s="209"/>
      <c r="BY284" s="209"/>
      <c r="BZ284" s="209"/>
      <c r="CA284" s="209"/>
      <c r="CB284" s="209"/>
      <c r="CC284" s="209"/>
      <c r="CD284" s="209"/>
      <c r="CE284" s="209"/>
      <c r="CF284" s="209"/>
      <c r="CG284" s="209"/>
      <c r="CH284" s="209"/>
      <c r="CI284" s="209"/>
      <c r="CJ284" s="209"/>
      <c r="CK284" s="209"/>
      <c r="CL284" s="209"/>
      <c r="CM284" s="209"/>
      <c r="CN284" s="209"/>
      <c r="CO284" s="209"/>
      <c r="CP284" s="209"/>
      <c r="CQ284" s="209"/>
      <c r="CR284" s="209"/>
      <c r="CS284" s="209"/>
      <c r="CT284" s="209"/>
      <c r="CU284" s="209"/>
      <c r="CV284" s="209"/>
      <c r="CW284" s="209"/>
      <c r="CX284" s="209"/>
      <c r="CY284" s="209"/>
      <c r="CZ284" s="209"/>
      <c r="DA284" s="209"/>
      <c r="DB284" s="209"/>
      <c r="DC284" s="209"/>
      <c r="DD284" s="209"/>
      <c r="DE284" s="209"/>
      <c r="DF284" s="209"/>
      <c r="DG284" s="209"/>
      <c r="DH284" s="209"/>
      <c r="DI284" s="209"/>
      <c r="DJ284" s="209"/>
      <c r="DK284" s="209"/>
      <c r="DL284" s="209"/>
      <c r="DM284" s="209"/>
      <c r="DN284" s="209"/>
      <c r="DO284" s="209"/>
      <c r="DP284" s="209"/>
      <c r="DQ284" s="209"/>
      <c r="DR284" s="209"/>
      <c r="DS284" s="209"/>
      <c r="DT284" s="209"/>
      <c r="DU284" s="209"/>
      <c r="DV284" s="209"/>
      <c r="DW284" s="209"/>
      <c r="DX284" s="209"/>
      <c r="DY284" s="209"/>
      <c r="DZ284" s="209"/>
      <c r="EA284" s="209"/>
      <c r="EB284" s="209"/>
      <c r="EC284" s="209"/>
      <c r="ED284" s="209"/>
      <c r="EE284" s="209"/>
      <c r="EF284" s="209"/>
      <c r="EG284" s="209"/>
      <c r="EH284" s="209"/>
      <c r="EI284" s="209"/>
      <c r="EJ284" s="209"/>
      <c r="EK284" s="209"/>
      <c r="EL284" s="209"/>
      <c r="EM284" s="209"/>
      <c r="EN284" s="209"/>
      <c r="EO284" s="209"/>
      <c r="EP284" s="209"/>
      <c r="EQ284" s="209"/>
      <c r="ER284" s="209"/>
      <c r="ES284" s="209"/>
      <c r="ET284" s="209"/>
      <c r="EU284" s="209"/>
      <c r="EV284" s="209"/>
      <c r="EW284" s="209"/>
      <c r="EX284" s="209"/>
      <c r="EY284" s="209"/>
      <c r="EZ284" s="209"/>
      <c r="FA284" s="209"/>
      <c r="FB284" s="209"/>
      <c r="FC284" s="209"/>
      <c r="FD284" s="209"/>
      <c r="FE284" s="209"/>
      <c r="FF284" s="209"/>
      <c r="FG284" s="209"/>
      <c r="FH284" s="209"/>
      <c r="FI284" s="209"/>
      <c r="FJ284" s="209"/>
      <c r="FK284" s="209"/>
      <c r="FL284" s="209"/>
      <c r="FM284" s="209"/>
      <c r="FN284" s="209"/>
      <c r="FO284" s="209"/>
      <c r="FP284" s="209"/>
      <c r="FQ284" s="209"/>
      <c r="FR284" s="209"/>
      <c r="FS284" s="209"/>
      <c r="FT284" s="209"/>
      <c r="FU284" s="209"/>
      <c r="FV284" s="209"/>
      <c r="FW284" s="209"/>
      <c r="FX284" s="209"/>
      <c r="FY284" s="209"/>
      <c r="FZ284" s="209"/>
      <c r="GA284" s="209"/>
      <c r="GB284" s="209"/>
      <c r="GC284" s="209"/>
      <c r="GD284" s="209"/>
      <c r="GE284" s="209"/>
      <c r="GF284" s="209"/>
      <c r="GG284" s="209"/>
      <c r="GH284" s="209"/>
      <c r="GI284" s="209"/>
      <c r="GJ284" s="209"/>
      <c r="GK284" s="209"/>
      <c r="GL284" s="209"/>
      <c r="GM284" s="209"/>
      <c r="GN284" s="209"/>
      <c r="GO284" s="209"/>
      <c r="GP284" s="209"/>
      <c r="GQ284" s="209"/>
      <c r="GR284" s="209"/>
      <c r="GS284" s="209"/>
      <c r="GT284" s="209"/>
      <c r="GU284" s="209"/>
      <c r="GV284" s="209"/>
      <c r="GW284" s="209"/>
      <c r="GX284" s="209"/>
      <c r="GY284" s="209"/>
      <c r="GZ284" s="209"/>
      <c r="HA284" s="209"/>
      <c r="HB284" s="209"/>
      <c r="HC284" s="209"/>
      <c r="HD284" s="209"/>
      <c r="HE284" s="209"/>
      <c r="HF284" s="209"/>
      <c r="HG284" s="209"/>
      <c r="HH284" s="209"/>
      <c r="HI284" s="209"/>
      <c r="HJ284" s="209"/>
      <c r="HK284" s="209"/>
      <c r="HL284" s="209"/>
      <c r="HM284" s="209"/>
      <c r="HN284" s="209"/>
      <c r="HO284" s="209"/>
      <c r="HP284" s="209"/>
      <c r="HQ284" s="209"/>
      <c r="HR284" s="209"/>
      <c r="HS284" s="209"/>
      <c r="HT284" s="209"/>
      <c r="HU284" s="209"/>
      <c r="HV284" s="209"/>
      <c r="HW284" s="209"/>
      <c r="HX284" s="209"/>
      <c r="HY284" s="209"/>
      <c r="HZ284" s="209"/>
      <c r="IA284" s="209"/>
      <c r="IB284" s="209"/>
      <c r="IC284" s="209"/>
      <c r="ID284" s="209"/>
      <c r="IE284" s="209"/>
      <c r="IF284" s="209"/>
      <c r="IG284" s="209"/>
      <c r="IH284" s="209"/>
      <c r="II284" s="209"/>
      <c r="IJ284" s="209"/>
      <c r="IK284" s="209"/>
      <c r="IL284" s="209"/>
      <c r="IM284" s="209"/>
      <c r="IN284" s="209"/>
      <c r="IO284" s="209"/>
      <c r="IP284" s="209"/>
      <c r="IQ284" s="209"/>
      <c r="IR284" s="209"/>
      <c r="IS284" s="209"/>
    </row>
    <row r="285" s="148" customFormat="1" ht="82" customHeight="1" spans="1:253">
      <c r="A285" s="151">
        <v>279</v>
      </c>
      <c r="B285" s="116" t="s">
        <v>1064</v>
      </c>
      <c r="C285" s="116" t="s">
        <v>92</v>
      </c>
      <c r="D285" s="117" t="s">
        <v>48</v>
      </c>
      <c r="E285" s="118" t="s">
        <v>1044</v>
      </c>
      <c r="F285" s="118">
        <v>2022.1</v>
      </c>
      <c r="G285" s="119">
        <v>2022.12</v>
      </c>
      <c r="H285" s="118" t="s">
        <v>867</v>
      </c>
      <c r="I285" s="118" t="s">
        <v>1065</v>
      </c>
      <c r="J285" s="118">
        <v>60</v>
      </c>
      <c r="K285" s="118">
        <v>60</v>
      </c>
      <c r="L285" s="123">
        <v>0</v>
      </c>
      <c r="M285" s="123">
        <v>0</v>
      </c>
      <c r="N285" s="123">
        <v>0</v>
      </c>
      <c r="O285" s="116">
        <v>1</v>
      </c>
      <c r="P285" s="118">
        <v>65</v>
      </c>
      <c r="Q285" s="118">
        <v>234</v>
      </c>
      <c r="R285" s="116">
        <v>1</v>
      </c>
      <c r="S285" s="118">
        <v>15</v>
      </c>
      <c r="T285" s="116">
        <v>56</v>
      </c>
      <c r="U285" s="136" t="s">
        <v>869</v>
      </c>
      <c r="V285" s="136" t="s">
        <v>1066</v>
      </c>
      <c r="W285" s="207"/>
      <c r="X285" s="117"/>
      <c r="Y285" s="209"/>
      <c r="Z285" s="209"/>
      <c r="AA285" s="209"/>
      <c r="AB285" s="209"/>
      <c r="AC285" s="209"/>
      <c r="AD285" s="209"/>
      <c r="AE285" s="209"/>
      <c r="AF285" s="209"/>
      <c r="AG285" s="209"/>
      <c r="AH285" s="209"/>
      <c r="AI285" s="209"/>
      <c r="AJ285" s="209"/>
      <c r="AK285" s="209"/>
      <c r="AL285" s="209"/>
      <c r="AM285" s="209"/>
      <c r="AN285" s="209"/>
      <c r="AO285" s="209"/>
      <c r="AP285" s="209"/>
      <c r="AQ285" s="209"/>
      <c r="AR285" s="209"/>
      <c r="AS285" s="209"/>
      <c r="AT285" s="209"/>
      <c r="AU285" s="209"/>
      <c r="AV285" s="209"/>
      <c r="AW285" s="209"/>
      <c r="AX285" s="209"/>
      <c r="AY285" s="209"/>
      <c r="AZ285" s="209"/>
      <c r="BA285" s="209"/>
      <c r="BB285" s="209"/>
      <c r="BC285" s="209"/>
      <c r="BD285" s="209"/>
      <c r="BE285" s="209"/>
      <c r="BF285" s="209"/>
      <c r="BG285" s="209"/>
      <c r="BH285" s="209"/>
      <c r="BI285" s="209"/>
      <c r="BJ285" s="209"/>
      <c r="BK285" s="209"/>
      <c r="BL285" s="209"/>
      <c r="BM285" s="209"/>
      <c r="BN285" s="209"/>
      <c r="BO285" s="209"/>
      <c r="BP285" s="209"/>
      <c r="BQ285" s="209"/>
      <c r="BR285" s="209"/>
      <c r="BS285" s="209"/>
      <c r="BT285" s="209"/>
      <c r="BU285" s="209"/>
      <c r="BV285" s="209"/>
      <c r="BW285" s="209"/>
      <c r="BX285" s="209"/>
      <c r="BY285" s="209"/>
      <c r="BZ285" s="209"/>
      <c r="CA285" s="209"/>
      <c r="CB285" s="209"/>
      <c r="CC285" s="209"/>
      <c r="CD285" s="209"/>
      <c r="CE285" s="209"/>
      <c r="CF285" s="209"/>
      <c r="CG285" s="209"/>
      <c r="CH285" s="209"/>
      <c r="CI285" s="209"/>
      <c r="CJ285" s="209"/>
      <c r="CK285" s="209"/>
      <c r="CL285" s="209"/>
      <c r="CM285" s="209"/>
      <c r="CN285" s="209"/>
      <c r="CO285" s="209"/>
      <c r="CP285" s="209"/>
      <c r="CQ285" s="209"/>
      <c r="CR285" s="209"/>
      <c r="CS285" s="209"/>
      <c r="CT285" s="209"/>
      <c r="CU285" s="209"/>
      <c r="CV285" s="209"/>
      <c r="CW285" s="209"/>
      <c r="CX285" s="209"/>
      <c r="CY285" s="209"/>
      <c r="CZ285" s="209"/>
      <c r="DA285" s="209"/>
      <c r="DB285" s="209"/>
      <c r="DC285" s="209"/>
      <c r="DD285" s="209"/>
      <c r="DE285" s="209"/>
      <c r="DF285" s="209"/>
      <c r="DG285" s="209"/>
      <c r="DH285" s="209"/>
      <c r="DI285" s="209"/>
      <c r="DJ285" s="209"/>
      <c r="DK285" s="209"/>
      <c r="DL285" s="209"/>
      <c r="DM285" s="209"/>
      <c r="DN285" s="209"/>
      <c r="DO285" s="209"/>
      <c r="DP285" s="209"/>
      <c r="DQ285" s="209"/>
      <c r="DR285" s="209"/>
      <c r="DS285" s="209"/>
      <c r="DT285" s="209"/>
      <c r="DU285" s="209"/>
      <c r="DV285" s="209"/>
      <c r="DW285" s="209"/>
      <c r="DX285" s="209"/>
      <c r="DY285" s="209"/>
      <c r="DZ285" s="209"/>
      <c r="EA285" s="209"/>
      <c r="EB285" s="209"/>
      <c r="EC285" s="209"/>
      <c r="ED285" s="209"/>
      <c r="EE285" s="209"/>
      <c r="EF285" s="209"/>
      <c r="EG285" s="209"/>
      <c r="EH285" s="209"/>
      <c r="EI285" s="209"/>
      <c r="EJ285" s="209"/>
      <c r="EK285" s="209"/>
      <c r="EL285" s="209"/>
      <c r="EM285" s="209"/>
      <c r="EN285" s="209"/>
      <c r="EO285" s="209"/>
      <c r="EP285" s="209"/>
      <c r="EQ285" s="209"/>
      <c r="ER285" s="209"/>
      <c r="ES285" s="209"/>
      <c r="ET285" s="209"/>
      <c r="EU285" s="209"/>
      <c r="EV285" s="209"/>
      <c r="EW285" s="209"/>
      <c r="EX285" s="209"/>
      <c r="EY285" s="209"/>
      <c r="EZ285" s="209"/>
      <c r="FA285" s="209"/>
      <c r="FB285" s="209"/>
      <c r="FC285" s="209"/>
      <c r="FD285" s="209"/>
      <c r="FE285" s="209"/>
      <c r="FF285" s="209"/>
      <c r="FG285" s="209"/>
      <c r="FH285" s="209"/>
      <c r="FI285" s="209"/>
      <c r="FJ285" s="209"/>
      <c r="FK285" s="209"/>
      <c r="FL285" s="209"/>
      <c r="FM285" s="209"/>
      <c r="FN285" s="209"/>
      <c r="FO285" s="209"/>
      <c r="FP285" s="209"/>
      <c r="FQ285" s="209"/>
      <c r="FR285" s="209"/>
      <c r="FS285" s="209"/>
      <c r="FT285" s="209"/>
      <c r="FU285" s="209"/>
      <c r="FV285" s="209"/>
      <c r="FW285" s="209"/>
      <c r="FX285" s="209"/>
      <c r="FY285" s="209"/>
      <c r="FZ285" s="209"/>
      <c r="GA285" s="209"/>
      <c r="GB285" s="209"/>
      <c r="GC285" s="209"/>
      <c r="GD285" s="209"/>
      <c r="GE285" s="209"/>
      <c r="GF285" s="209"/>
      <c r="GG285" s="209"/>
      <c r="GH285" s="209"/>
      <c r="GI285" s="209"/>
      <c r="GJ285" s="209"/>
      <c r="GK285" s="209"/>
      <c r="GL285" s="209"/>
      <c r="GM285" s="209"/>
      <c r="GN285" s="209"/>
      <c r="GO285" s="209"/>
      <c r="GP285" s="209"/>
      <c r="GQ285" s="209"/>
      <c r="GR285" s="209"/>
      <c r="GS285" s="209"/>
      <c r="GT285" s="209"/>
      <c r="GU285" s="209"/>
      <c r="GV285" s="209"/>
      <c r="GW285" s="209"/>
      <c r="GX285" s="209"/>
      <c r="GY285" s="209"/>
      <c r="GZ285" s="209"/>
      <c r="HA285" s="209"/>
      <c r="HB285" s="209"/>
      <c r="HC285" s="209"/>
      <c r="HD285" s="209"/>
      <c r="HE285" s="209"/>
      <c r="HF285" s="209"/>
      <c r="HG285" s="209"/>
      <c r="HH285" s="209"/>
      <c r="HI285" s="209"/>
      <c r="HJ285" s="209"/>
      <c r="HK285" s="209"/>
      <c r="HL285" s="209"/>
      <c r="HM285" s="209"/>
      <c r="HN285" s="209"/>
      <c r="HO285" s="209"/>
      <c r="HP285" s="209"/>
      <c r="HQ285" s="209"/>
      <c r="HR285" s="209"/>
      <c r="HS285" s="209"/>
      <c r="HT285" s="209"/>
      <c r="HU285" s="209"/>
      <c r="HV285" s="209"/>
      <c r="HW285" s="209"/>
      <c r="HX285" s="209"/>
      <c r="HY285" s="209"/>
      <c r="HZ285" s="209"/>
      <c r="IA285" s="209"/>
      <c r="IB285" s="209"/>
      <c r="IC285" s="209"/>
      <c r="ID285" s="209"/>
      <c r="IE285" s="209"/>
      <c r="IF285" s="209"/>
      <c r="IG285" s="209"/>
      <c r="IH285" s="209"/>
      <c r="II285" s="209"/>
      <c r="IJ285" s="209"/>
      <c r="IK285" s="209"/>
      <c r="IL285" s="209"/>
      <c r="IM285" s="209"/>
      <c r="IN285" s="209"/>
      <c r="IO285" s="209"/>
      <c r="IP285" s="209"/>
      <c r="IQ285" s="209"/>
      <c r="IR285" s="209"/>
      <c r="IS285" s="209"/>
    </row>
    <row r="286" s="148" customFormat="1" ht="82" customHeight="1" spans="1:253">
      <c r="A286" s="151">
        <v>280</v>
      </c>
      <c r="B286" s="123" t="s">
        <v>1067</v>
      </c>
      <c r="C286" s="123" t="s">
        <v>92</v>
      </c>
      <c r="D286" s="123" t="s">
        <v>48</v>
      </c>
      <c r="E286" s="123" t="s">
        <v>1044</v>
      </c>
      <c r="F286" s="190" t="s">
        <v>970</v>
      </c>
      <c r="G286" s="218">
        <v>2022.9</v>
      </c>
      <c r="H286" s="123" t="s">
        <v>867</v>
      </c>
      <c r="I286" s="123" t="s">
        <v>1068</v>
      </c>
      <c r="J286" s="123">
        <v>26</v>
      </c>
      <c r="K286" s="123">
        <v>26</v>
      </c>
      <c r="L286" s="123"/>
      <c r="M286" s="123"/>
      <c r="N286" s="123"/>
      <c r="O286" s="201">
        <v>1</v>
      </c>
      <c r="P286" s="201">
        <v>565</v>
      </c>
      <c r="Q286" s="201">
        <v>1806</v>
      </c>
      <c r="R286" s="201">
        <v>1</v>
      </c>
      <c r="S286" s="201">
        <v>53</v>
      </c>
      <c r="T286" s="201">
        <v>163</v>
      </c>
      <c r="U286" s="123" t="s">
        <v>1069</v>
      </c>
      <c r="V286" s="123" t="s">
        <v>1070</v>
      </c>
      <c r="W286" s="207"/>
      <c r="X286" s="117"/>
      <c r="Y286" s="209"/>
      <c r="Z286" s="209"/>
      <c r="AA286" s="209"/>
      <c r="AB286" s="209"/>
      <c r="AC286" s="209"/>
      <c r="AD286" s="209"/>
      <c r="AE286" s="209"/>
      <c r="AF286" s="209"/>
      <c r="AG286" s="209"/>
      <c r="AH286" s="209"/>
      <c r="AI286" s="209"/>
      <c r="AJ286" s="209"/>
      <c r="AK286" s="209"/>
      <c r="AL286" s="209"/>
      <c r="AM286" s="209"/>
      <c r="AN286" s="209"/>
      <c r="AO286" s="209"/>
      <c r="AP286" s="209"/>
      <c r="AQ286" s="209"/>
      <c r="AR286" s="209"/>
      <c r="AS286" s="209"/>
      <c r="AT286" s="209"/>
      <c r="AU286" s="209"/>
      <c r="AV286" s="209"/>
      <c r="AW286" s="209"/>
      <c r="AX286" s="209"/>
      <c r="AY286" s="209"/>
      <c r="AZ286" s="209"/>
      <c r="BA286" s="209"/>
      <c r="BB286" s="209"/>
      <c r="BC286" s="209"/>
      <c r="BD286" s="209"/>
      <c r="BE286" s="209"/>
      <c r="BF286" s="209"/>
      <c r="BG286" s="209"/>
      <c r="BH286" s="209"/>
      <c r="BI286" s="209"/>
      <c r="BJ286" s="209"/>
      <c r="BK286" s="209"/>
      <c r="BL286" s="209"/>
      <c r="BM286" s="209"/>
      <c r="BN286" s="209"/>
      <c r="BO286" s="209"/>
      <c r="BP286" s="209"/>
      <c r="BQ286" s="209"/>
      <c r="BR286" s="209"/>
      <c r="BS286" s="209"/>
      <c r="BT286" s="209"/>
      <c r="BU286" s="209"/>
      <c r="BV286" s="209"/>
      <c r="BW286" s="209"/>
      <c r="BX286" s="209"/>
      <c r="BY286" s="209"/>
      <c r="BZ286" s="209"/>
      <c r="CA286" s="209"/>
      <c r="CB286" s="209"/>
      <c r="CC286" s="209"/>
      <c r="CD286" s="209"/>
      <c r="CE286" s="209"/>
      <c r="CF286" s="209"/>
      <c r="CG286" s="209"/>
      <c r="CH286" s="209"/>
      <c r="CI286" s="209"/>
      <c r="CJ286" s="209"/>
      <c r="CK286" s="209"/>
      <c r="CL286" s="209"/>
      <c r="CM286" s="209"/>
      <c r="CN286" s="209"/>
      <c r="CO286" s="209"/>
      <c r="CP286" s="209"/>
      <c r="CQ286" s="209"/>
      <c r="CR286" s="209"/>
      <c r="CS286" s="209"/>
      <c r="CT286" s="209"/>
      <c r="CU286" s="209"/>
      <c r="CV286" s="209"/>
      <c r="CW286" s="209"/>
      <c r="CX286" s="209"/>
      <c r="CY286" s="209"/>
      <c r="CZ286" s="209"/>
      <c r="DA286" s="209"/>
      <c r="DB286" s="209"/>
      <c r="DC286" s="209"/>
      <c r="DD286" s="209"/>
      <c r="DE286" s="209"/>
      <c r="DF286" s="209"/>
      <c r="DG286" s="209"/>
      <c r="DH286" s="209"/>
      <c r="DI286" s="209"/>
      <c r="DJ286" s="209"/>
      <c r="DK286" s="209"/>
      <c r="DL286" s="209"/>
      <c r="DM286" s="209"/>
      <c r="DN286" s="209"/>
      <c r="DO286" s="209"/>
      <c r="DP286" s="209"/>
      <c r="DQ286" s="209"/>
      <c r="DR286" s="209"/>
      <c r="DS286" s="209"/>
      <c r="DT286" s="209"/>
      <c r="DU286" s="209"/>
      <c r="DV286" s="209"/>
      <c r="DW286" s="209"/>
      <c r="DX286" s="209"/>
      <c r="DY286" s="209"/>
      <c r="DZ286" s="209"/>
      <c r="EA286" s="209"/>
      <c r="EB286" s="209"/>
      <c r="EC286" s="209"/>
      <c r="ED286" s="209"/>
      <c r="EE286" s="209"/>
      <c r="EF286" s="209"/>
      <c r="EG286" s="209"/>
      <c r="EH286" s="209"/>
      <c r="EI286" s="209"/>
      <c r="EJ286" s="209"/>
      <c r="EK286" s="209"/>
      <c r="EL286" s="209"/>
      <c r="EM286" s="209"/>
      <c r="EN286" s="209"/>
      <c r="EO286" s="209"/>
      <c r="EP286" s="209"/>
      <c r="EQ286" s="209"/>
      <c r="ER286" s="209"/>
      <c r="ES286" s="209"/>
      <c r="ET286" s="209"/>
      <c r="EU286" s="209"/>
      <c r="EV286" s="209"/>
      <c r="EW286" s="209"/>
      <c r="EX286" s="209"/>
      <c r="EY286" s="209"/>
      <c r="EZ286" s="209"/>
      <c r="FA286" s="209"/>
      <c r="FB286" s="209"/>
      <c r="FC286" s="209"/>
      <c r="FD286" s="209"/>
      <c r="FE286" s="209"/>
      <c r="FF286" s="209"/>
      <c r="FG286" s="209"/>
      <c r="FH286" s="209"/>
      <c r="FI286" s="209"/>
      <c r="FJ286" s="209"/>
      <c r="FK286" s="209"/>
      <c r="FL286" s="209"/>
      <c r="FM286" s="209"/>
      <c r="FN286" s="209"/>
      <c r="FO286" s="209"/>
      <c r="FP286" s="209"/>
      <c r="FQ286" s="209"/>
      <c r="FR286" s="209"/>
      <c r="FS286" s="209"/>
      <c r="FT286" s="209"/>
      <c r="FU286" s="209"/>
      <c r="FV286" s="209"/>
      <c r="FW286" s="209"/>
      <c r="FX286" s="209"/>
      <c r="FY286" s="209"/>
      <c r="FZ286" s="209"/>
      <c r="GA286" s="209"/>
      <c r="GB286" s="209"/>
      <c r="GC286" s="209"/>
      <c r="GD286" s="209"/>
      <c r="GE286" s="209"/>
      <c r="GF286" s="209"/>
      <c r="GG286" s="209"/>
      <c r="GH286" s="209"/>
      <c r="GI286" s="209"/>
      <c r="GJ286" s="209"/>
      <c r="GK286" s="209"/>
      <c r="GL286" s="209"/>
      <c r="GM286" s="209"/>
      <c r="GN286" s="209"/>
      <c r="GO286" s="209"/>
      <c r="GP286" s="209"/>
      <c r="GQ286" s="209"/>
      <c r="GR286" s="209"/>
      <c r="GS286" s="209"/>
      <c r="GT286" s="209"/>
      <c r="GU286" s="209"/>
      <c r="GV286" s="209"/>
      <c r="GW286" s="209"/>
      <c r="GX286" s="209"/>
      <c r="GY286" s="209"/>
      <c r="GZ286" s="209"/>
      <c r="HA286" s="209"/>
      <c r="HB286" s="209"/>
      <c r="HC286" s="209"/>
      <c r="HD286" s="209"/>
      <c r="HE286" s="209"/>
      <c r="HF286" s="209"/>
      <c r="HG286" s="209"/>
      <c r="HH286" s="209"/>
      <c r="HI286" s="209"/>
      <c r="HJ286" s="209"/>
      <c r="HK286" s="209"/>
      <c r="HL286" s="209"/>
      <c r="HM286" s="209"/>
      <c r="HN286" s="209"/>
      <c r="HO286" s="209"/>
      <c r="HP286" s="209"/>
      <c r="HQ286" s="209"/>
      <c r="HR286" s="209"/>
      <c r="HS286" s="209"/>
      <c r="HT286" s="209"/>
      <c r="HU286" s="209"/>
      <c r="HV286" s="209"/>
      <c r="HW286" s="209"/>
      <c r="HX286" s="209"/>
      <c r="HY286" s="209"/>
      <c r="HZ286" s="209"/>
      <c r="IA286" s="209"/>
      <c r="IB286" s="209"/>
      <c r="IC286" s="209"/>
      <c r="ID286" s="209"/>
      <c r="IE286" s="209"/>
      <c r="IF286" s="209"/>
      <c r="IG286" s="209"/>
      <c r="IH286" s="209"/>
      <c r="II286" s="209"/>
      <c r="IJ286" s="209"/>
      <c r="IK286" s="209"/>
      <c r="IL286" s="209"/>
      <c r="IM286" s="209"/>
      <c r="IN286" s="209"/>
      <c r="IO286" s="209"/>
      <c r="IP286" s="209"/>
      <c r="IQ286" s="209"/>
      <c r="IR286" s="209"/>
      <c r="IS286" s="209"/>
    </row>
    <row r="287" s="148" customFormat="1" ht="82" customHeight="1" spans="1:253">
      <c r="A287" s="151">
        <v>281</v>
      </c>
      <c r="B287" s="123" t="s">
        <v>1071</v>
      </c>
      <c r="C287" s="123" t="s">
        <v>92</v>
      </c>
      <c r="D287" s="123" t="s">
        <v>48</v>
      </c>
      <c r="E287" s="123" t="s">
        <v>1044</v>
      </c>
      <c r="F287" s="190" t="s">
        <v>970</v>
      </c>
      <c r="G287" s="218">
        <v>2022.9</v>
      </c>
      <c r="H287" s="123" t="s">
        <v>867</v>
      </c>
      <c r="I287" s="123" t="s">
        <v>1072</v>
      </c>
      <c r="J287" s="123">
        <v>14</v>
      </c>
      <c r="K287" s="123">
        <v>14</v>
      </c>
      <c r="L287" s="123"/>
      <c r="M287" s="123"/>
      <c r="N287" s="123"/>
      <c r="O287" s="201">
        <v>1</v>
      </c>
      <c r="P287" s="201">
        <v>565</v>
      </c>
      <c r="Q287" s="201">
        <v>1806</v>
      </c>
      <c r="R287" s="201">
        <v>1</v>
      </c>
      <c r="S287" s="201">
        <v>53</v>
      </c>
      <c r="T287" s="201">
        <v>163</v>
      </c>
      <c r="U287" s="123" t="s">
        <v>1073</v>
      </c>
      <c r="V287" s="123" t="s">
        <v>1070</v>
      </c>
      <c r="W287" s="207"/>
      <c r="X287" s="117"/>
      <c r="Y287" s="209"/>
      <c r="Z287" s="209"/>
      <c r="AA287" s="209"/>
      <c r="AB287" s="209"/>
      <c r="AC287" s="209"/>
      <c r="AD287" s="209"/>
      <c r="AE287" s="209"/>
      <c r="AF287" s="209"/>
      <c r="AG287" s="209"/>
      <c r="AH287" s="209"/>
      <c r="AI287" s="209"/>
      <c r="AJ287" s="209"/>
      <c r="AK287" s="209"/>
      <c r="AL287" s="209"/>
      <c r="AM287" s="209"/>
      <c r="AN287" s="209"/>
      <c r="AO287" s="209"/>
      <c r="AP287" s="209"/>
      <c r="AQ287" s="209"/>
      <c r="AR287" s="209"/>
      <c r="AS287" s="209"/>
      <c r="AT287" s="209"/>
      <c r="AU287" s="209"/>
      <c r="AV287" s="209"/>
      <c r="AW287" s="209"/>
      <c r="AX287" s="209"/>
      <c r="AY287" s="209"/>
      <c r="AZ287" s="209"/>
      <c r="BA287" s="209"/>
      <c r="BB287" s="209"/>
      <c r="BC287" s="209"/>
      <c r="BD287" s="209"/>
      <c r="BE287" s="209"/>
      <c r="BF287" s="209"/>
      <c r="BG287" s="209"/>
      <c r="BH287" s="209"/>
      <c r="BI287" s="209"/>
      <c r="BJ287" s="209"/>
      <c r="BK287" s="209"/>
      <c r="BL287" s="209"/>
      <c r="BM287" s="209"/>
      <c r="BN287" s="209"/>
      <c r="BO287" s="209"/>
      <c r="BP287" s="209"/>
      <c r="BQ287" s="209"/>
      <c r="BR287" s="209"/>
      <c r="BS287" s="209"/>
      <c r="BT287" s="209"/>
      <c r="BU287" s="209"/>
      <c r="BV287" s="209"/>
      <c r="BW287" s="209"/>
      <c r="BX287" s="209"/>
      <c r="BY287" s="209"/>
      <c r="BZ287" s="209"/>
      <c r="CA287" s="209"/>
      <c r="CB287" s="209"/>
      <c r="CC287" s="209"/>
      <c r="CD287" s="209"/>
      <c r="CE287" s="209"/>
      <c r="CF287" s="209"/>
      <c r="CG287" s="209"/>
      <c r="CH287" s="209"/>
      <c r="CI287" s="209"/>
      <c r="CJ287" s="209"/>
      <c r="CK287" s="209"/>
      <c r="CL287" s="209"/>
      <c r="CM287" s="209"/>
      <c r="CN287" s="209"/>
      <c r="CO287" s="209"/>
      <c r="CP287" s="209"/>
      <c r="CQ287" s="209"/>
      <c r="CR287" s="209"/>
      <c r="CS287" s="209"/>
      <c r="CT287" s="209"/>
      <c r="CU287" s="209"/>
      <c r="CV287" s="209"/>
      <c r="CW287" s="209"/>
      <c r="CX287" s="209"/>
      <c r="CY287" s="209"/>
      <c r="CZ287" s="209"/>
      <c r="DA287" s="209"/>
      <c r="DB287" s="209"/>
      <c r="DC287" s="209"/>
      <c r="DD287" s="209"/>
      <c r="DE287" s="209"/>
      <c r="DF287" s="209"/>
      <c r="DG287" s="209"/>
      <c r="DH287" s="209"/>
      <c r="DI287" s="209"/>
      <c r="DJ287" s="209"/>
      <c r="DK287" s="209"/>
      <c r="DL287" s="209"/>
      <c r="DM287" s="209"/>
      <c r="DN287" s="209"/>
      <c r="DO287" s="209"/>
      <c r="DP287" s="209"/>
      <c r="DQ287" s="209"/>
      <c r="DR287" s="209"/>
      <c r="DS287" s="209"/>
      <c r="DT287" s="209"/>
      <c r="DU287" s="209"/>
      <c r="DV287" s="209"/>
      <c r="DW287" s="209"/>
      <c r="DX287" s="209"/>
      <c r="DY287" s="209"/>
      <c r="DZ287" s="209"/>
      <c r="EA287" s="209"/>
      <c r="EB287" s="209"/>
      <c r="EC287" s="209"/>
      <c r="ED287" s="209"/>
      <c r="EE287" s="209"/>
      <c r="EF287" s="209"/>
      <c r="EG287" s="209"/>
      <c r="EH287" s="209"/>
      <c r="EI287" s="209"/>
      <c r="EJ287" s="209"/>
      <c r="EK287" s="209"/>
      <c r="EL287" s="209"/>
      <c r="EM287" s="209"/>
      <c r="EN287" s="209"/>
      <c r="EO287" s="209"/>
      <c r="EP287" s="209"/>
      <c r="EQ287" s="209"/>
      <c r="ER287" s="209"/>
      <c r="ES287" s="209"/>
      <c r="ET287" s="209"/>
      <c r="EU287" s="209"/>
      <c r="EV287" s="209"/>
      <c r="EW287" s="209"/>
      <c r="EX287" s="209"/>
      <c r="EY287" s="209"/>
      <c r="EZ287" s="209"/>
      <c r="FA287" s="209"/>
      <c r="FB287" s="209"/>
      <c r="FC287" s="209"/>
      <c r="FD287" s="209"/>
      <c r="FE287" s="209"/>
      <c r="FF287" s="209"/>
      <c r="FG287" s="209"/>
      <c r="FH287" s="209"/>
      <c r="FI287" s="209"/>
      <c r="FJ287" s="209"/>
      <c r="FK287" s="209"/>
      <c r="FL287" s="209"/>
      <c r="FM287" s="209"/>
      <c r="FN287" s="209"/>
      <c r="FO287" s="209"/>
      <c r="FP287" s="209"/>
      <c r="FQ287" s="209"/>
      <c r="FR287" s="209"/>
      <c r="FS287" s="209"/>
      <c r="FT287" s="209"/>
      <c r="FU287" s="209"/>
      <c r="FV287" s="209"/>
      <c r="FW287" s="209"/>
      <c r="FX287" s="209"/>
      <c r="FY287" s="209"/>
      <c r="FZ287" s="209"/>
      <c r="GA287" s="209"/>
      <c r="GB287" s="209"/>
      <c r="GC287" s="209"/>
      <c r="GD287" s="209"/>
      <c r="GE287" s="209"/>
      <c r="GF287" s="209"/>
      <c r="GG287" s="209"/>
      <c r="GH287" s="209"/>
      <c r="GI287" s="209"/>
      <c r="GJ287" s="209"/>
      <c r="GK287" s="209"/>
      <c r="GL287" s="209"/>
      <c r="GM287" s="209"/>
      <c r="GN287" s="209"/>
      <c r="GO287" s="209"/>
      <c r="GP287" s="209"/>
      <c r="GQ287" s="209"/>
      <c r="GR287" s="209"/>
      <c r="GS287" s="209"/>
      <c r="GT287" s="209"/>
      <c r="GU287" s="209"/>
      <c r="GV287" s="209"/>
      <c r="GW287" s="209"/>
      <c r="GX287" s="209"/>
      <c r="GY287" s="209"/>
      <c r="GZ287" s="209"/>
      <c r="HA287" s="209"/>
      <c r="HB287" s="209"/>
      <c r="HC287" s="209"/>
      <c r="HD287" s="209"/>
      <c r="HE287" s="209"/>
      <c r="HF287" s="209"/>
      <c r="HG287" s="209"/>
      <c r="HH287" s="209"/>
      <c r="HI287" s="209"/>
      <c r="HJ287" s="209"/>
      <c r="HK287" s="209"/>
      <c r="HL287" s="209"/>
      <c r="HM287" s="209"/>
      <c r="HN287" s="209"/>
      <c r="HO287" s="209"/>
      <c r="HP287" s="209"/>
      <c r="HQ287" s="209"/>
      <c r="HR287" s="209"/>
      <c r="HS287" s="209"/>
      <c r="HT287" s="209"/>
      <c r="HU287" s="209"/>
      <c r="HV287" s="209"/>
      <c r="HW287" s="209"/>
      <c r="HX287" s="209"/>
      <c r="HY287" s="209"/>
      <c r="HZ287" s="209"/>
      <c r="IA287" s="209"/>
      <c r="IB287" s="209"/>
      <c r="IC287" s="209"/>
      <c r="ID287" s="209"/>
      <c r="IE287" s="209"/>
      <c r="IF287" s="209"/>
      <c r="IG287" s="209"/>
      <c r="IH287" s="209"/>
      <c r="II287" s="209"/>
      <c r="IJ287" s="209"/>
      <c r="IK287" s="209"/>
      <c r="IL287" s="209"/>
      <c r="IM287" s="209"/>
      <c r="IN287" s="209"/>
      <c r="IO287" s="209"/>
      <c r="IP287" s="209"/>
      <c r="IQ287" s="209"/>
      <c r="IR287" s="209"/>
      <c r="IS287" s="209"/>
    </row>
    <row r="288" s="148" customFormat="1" ht="82" customHeight="1" spans="1:253">
      <c r="A288" s="151">
        <v>282</v>
      </c>
      <c r="B288" s="116" t="s">
        <v>1074</v>
      </c>
      <c r="C288" s="116" t="s">
        <v>92</v>
      </c>
      <c r="D288" s="117" t="s">
        <v>48</v>
      </c>
      <c r="E288" s="118" t="s">
        <v>1044</v>
      </c>
      <c r="F288" s="118">
        <v>2022.5</v>
      </c>
      <c r="G288" s="119" t="s">
        <v>111</v>
      </c>
      <c r="H288" s="118" t="s">
        <v>867</v>
      </c>
      <c r="I288" s="118" t="s">
        <v>1075</v>
      </c>
      <c r="J288" s="118">
        <v>60</v>
      </c>
      <c r="K288" s="118">
        <v>60</v>
      </c>
      <c r="L288" s="118"/>
      <c r="M288" s="118"/>
      <c r="N288" s="118"/>
      <c r="O288" s="116">
        <v>1</v>
      </c>
      <c r="P288" s="118">
        <v>565</v>
      </c>
      <c r="Q288" s="118">
        <v>1807</v>
      </c>
      <c r="R288" s="116">
        <v>1</v>
      </c>
      <c r="S288" s="118">
        <v>56</v>
      </c>
      <c r="T288" s="116">
        <v>162</v>
      </c>
      <c r="U288" s="136" t="s">
        <v>1076</v>
      </c>
      <c r="V288" s="136" t="s">
        <v>1077</v>
      </c>
      <c r="W288" s="224"/>
      <c r="X288" s="117"/>
      <c r="Y288" s="209"/>
      <c r="Z288" s="209"/>
      <c r="AA288" s="209"/>
      <c r="AB288" s="209"/>
      <c r="AC288" s="209"/>
      <c r="AD288" s="209"/>
      <c r="AE288" s="209"/>
      <c r="AF288" s="209"/>
      <c r="AG288" s="209"/>
      <c r="AH288" s="209"/>
      <c r="AI288" s="209"/>
      <c r="AJ288" s="209"/>
      <c r="AK288" s="209"/>
      <c r="AL288" s="209"/>
      <c r="AM288" s="209"/>
      <c r="AN288" s="209"/>
      <c r="AO288" s="209"/>
      <c r="AP288" s="209"/>
      <c r="AQ288" s="209"/>
      <c r="AR288" s="209"/>
      <c r="AS288" s="209"/>
      <c r="AT288" s="209"/>
      <c r="AU288" s="209"/>
      <c r="AV288" s="209"/>
      <c r="AW288" s="209"/>
      <c r="AX288" s="209"/>
      <c r="AY288" s="209"/>
      <c r="AZ288" s="209"/>
      <c r="BA288" s="209"/>
      <c r="BB288" s="209"/>
      <c r="BC288" s="209"/>
      <c r="BD288" s="209"/>
      <c r="BE288" s="209"/>
      <c r="BF288" s="209"/>
      <c r="BG288" s="209"/>
      <c r="BH288" s="209"/>
      <c r="BI288" s="209"/>
      <c r="BJ288" s="209"/>
      <c r="BK288" s="209"/>
      <c r="BL288" s="209"/>
      <c r="BM288" s="209"/>
      <c r="BN288" s="209"/>
      <c r="BO288" s="209"/>
      <c r="BP288" s="209"/>
      <c r="BQ288" s="209"/>
      <c r="BR288" s="209"/>
      <c r="BS288" s="209"/>
      <c r="BT288" s="209"/>
      <c r="BU288" s="209"/>
      <c r="BV288" s="209"/>
      <c r="BW288" s="209"/>
      <c r="BX288" s="209"/>
      <c r="BY288" s="209"/>
      <c r="BZ288" s="209"/>
      <c r="CA288" s="209"/>
      <c r="CB288" s="209"/>
      <c r="CC288" s="209"/>
      <c r="CD288" s="209"/>
      <c r="CE288" s="209"/>
      <c r="CF288" s="209"/>
      <c r="CG288" s="209"/>
      <c r="CH288" s="209"/>
      <c r="CI288" s="209"/>
      <c r="CJ288" s="209"/>
      <c r="CK288" s="209"/>
      <c r="CL288" s="209"/>
      <c r="CM288" s="209"/>
      <c r="CN288" s="209"/>
      <c r="CO288" s="209"/>
      <c r="CP288" s="209"/>
      <c r="CQ288" s="209"/>
      <c r="CR288" s="209"/>
      <c r="CS288" s="209"/>
      <c r="CT288" s="209"/>
      <c r="CU288" s="209"/>
      <c r="CV288" s="209"/>
      <c r="CW288" s="209"/>
      <c r="CX288" s="209"/>
      <c r="CY288" s="209"/>
      <c r="CZ288" s="209"/>
      <c r="DA288" s="209"/>
      <c r="DB288" s="209"/>
      <c r="DC288" s="209"/>
      <c r="DD288" s="209"/>
      <c r="DE288" s="209"/>
      <c r="DF288" s="209"/>
      <c r="DG288" s="209"/>
      <c r="DH288" s="209"/>
      <c r="DI288" s="209"/>
      <c r="DJ288" s="209"/>
      <c r="DK288" s="209"/>
      <c r="DL288" s="209"/>
      <c r="DM288" s="209"/>
      <c r="DN288" s="209"/>
      <c r="DO288" s="209"/>
      <c r="DP288" s="209"/>
      <c r="DQ288" s="209"/>
      <c r="DR288" s="209"/>
      <c r="DS288" s="209"/>
      <c r="DT288" s="209"/>
      <c r="DU288" s="209"/>
      <c r="DV288" s="209"/>
      <c r="DW288" s="209"/>
      <c r="DX288" s="209"/>
      <c r="DY288" s="209"/>
      <c r="DZ288" s="209"/>
      <c r="EA288" s="209"/>
      <c r="EB288" s="209"/>
      <c r="EC288" s="209"/>
      <c r="ED288" s="209"/>
      <c r="EE288" s="209"/>
      <c r="EF288" s="209"/>
      <c r="EG288" s="209"/>
      <c r="EH288" s="209"/>
      <c r="EI288" s="209"/>
      <c r="EJ288" s="209"/>
      <c r="EK288" s="209"/>
      <c r="EL288" s="209"/>
      <c r="EM288" s="209"/>
      <c r="EN288" s="209"/>
      <c r="EO288" s="209"/>
      <c r="EP288" s="209"/>
      <c r="EQ288" s="209"/>
      <c r="ER288" s="209"/>
      <c r="ES288" s="209"/>
      <c r="ET288" s="209"/>
      <c r="EU288" s="209"/>
      <c r="EV288" s="209"/>
      <c r="EW288" s="209"/>
      <c r="EX288" s="209"/>
      <c r="EY288" s="209"/>
      <c r="EZ288" s="209"/>
      <c r="FA288" s="209"/>
      <c r="FB288" s="209"/>
      <c r="FC288" s="209"/>
      <c r="FD288" s="209"/>
      <c r="FE288" s="209"/>
      <c r="FF288" s="209"/>
      <c r="FG288" s="209"/>
      <c r="FH288" s="209"/>
      <c r="FI288" s="209"/>
      <c r="FJ288" s="209"/>
      <c r="FK288" s="209"/>
      <c r="FL288" s="209"/>
      <c r="FM288" s="209"/>
      <c r="FN288" s="209"/>
      <c r="FO288" s="209"/>
      <c r="FP288" s="209"/>
      <c r="FQ288" s="209"/>
      <c r="FR288" s="209"/>
      <c r="FS288" s="209"/>
      <c r="FT288" s="209"/>
      <c r="FU288" s="209"/>
      <c r="FV288" s="209"/>
      <c r="FW288" s="209"/>
      <c r="FX288" s="209"/>
      <c r="FY288" s="209"/>
      <c r="FZ288" s="209"/>
      <c r="GA288" s="209"/>
      <c r="GB288" s="209"/>
      <c r="GC288" s="209"/>
      <c r="GD288" s="209"/>
      <c r="GE288" s="209"/>
      <c r="GF288" s="209"/>
      <c r="GG288" s="209"/>
      <c r="GH288" s="209"/>
      <c r="GI288" s="209"/>
      <c r="GJ288" s="209"/>
      <c r="GK288" s="209"/>
      <c r="GL288" s="209"/>
      <c r="GM288" s="209"/>
      <c r="GN288" s="209"/>
      <c r="GO288" s="209"/>
      <c r="GP288" s="209"/>
      <c r="GQ288" s="209"/>
      <c r="GR288" s="209"/>
      <c r="GS288" s="209"/>
      <c r="GT288" s="209"/>
      <c r="GU288" s="209"/>
      <c r="GV288" s="209"/>
      <c r="GW288" s="209"/>
      <c r="GX288" s="209"/>
      <c r="GY288" s="209"/>
      <c r="GZ288" s="209"/>
      <c r="HA288" s="209"/>
      <c r="HB288" s="209"/>
      <c r="HC288" s="209"/>
      <c r="HD288" s="209"/>
      <c r="HE288" s="209"/>
      <c r="HF288" s="209"/>
      <c r="HG288" s="209"/>
      <c r="HH288" s="209"/>
      <c r="HI288" s="209"/>
      <c r="HJ288" s="209"/>
      <c r="HK288" s="209"/>
      <c r="HL288" s="209"/>
      <c r="HM288" s="209"/>
      <c r="HN288" s="209"/>
      <c r="HO288" s="209"/>
      <c r="HP288" s="209"/>
      <c r="HQ288" s="209"/>
      <c r="HR288" s="209"/>
      <c r="HS288" s="209"/>
      <c r="HT288" s="209"/>
      <c r="HU288" s="209"/>
      <c r="HV288" s="209"/>
      <c r="HW288" s="209"/>
      <c r="HX288" s="209"/>
      <c r="HY288" s="209"/>
      <c r="HZ288" s="209"/>
      <c r="IA288" s="209"/>
      <c r="IB288" s="209"/>
      <c r="IC288" s="209"/>
      <c r="ID288" s="209"/>
      <c r="IE288" s="209"/>
      <c r="IF288" s="209"/>
      <c r="IG288" s="209"/>
      <c r="IH288" s="209"/>
      <c r="II288" s="209"/>
      <c r="IJ288" s="209"/>
      <c r="IK288" s="209"/>
      <c r="IL288" s="209"/>
      <c r="IM288" s="209"/>
      <c r="IN288" s="209"/>
      <c r="IO288" s="209"/>
      <c r="IP288" s="209"/>
      <c r="IQ288" s="209"/>
      <c r="IR288" s="209"/>
      <c r="IS288" s="209"/>
    </row>
    <row r="289" s="148" customFormat="1" ht="82" customHeight="1" spans="1:253">
      <c r="A289" s="151">
        <v>283</v>
      </c>
      <c r="B289" s="116" t="s">
        <v>1078</v>
      </c>
      <c r="C289" s="116" t="s">
        <v>47</v>
      </c>
      <c r="D289" s="117" t="s">
        <v>48</v>
      </c>
      <c r="E289" s="118" t="s">
        <v>1044</v>
      </c>
      <c r="F289" s="118">
        <v>2022.8</v>
      </c>
      <c r="G289" s="119" t="s">
        <v>1079</v>
      </c>
      <c r="H289" s="118" t="s">
        <v>867</v>
      </c>
      <c r="I289" s="118" t="s">
        <v>1080</v>
      </c>
      <c r="J289" s="118">
        <v>5</v>
      </c>
      <c r="K289" s="118">
        <v>5</v>
      </c>
      <c r="L289" s="118"/>
      <c r="M289" s="118"/>
      <c r="N289" s="118"/>
      <c r="O289" s="116">
        <v>1</v>
      </c>
      <c r="P289" s="118">
        <v>6</v>
      </c>
      <c r="Q289" s="118">
        <v>30</v>
      </c>
      <c r="R289" s="116">
        <v>1</v>
      </c>
      <c r="S289" s="118">
        <v>0</v>
      </c>
      <c r="T289" s="116">
        <v>0</v>
      </c>
      <c r="U289" s="136" t="s">
        <v>894</v>
      </c>
      <c r="V289" s="136" t="s">
        <v>1081</v>
      </c>
      <c r="W289" s="224"/>
      <c r="X289" s="117"/>
      <c r="Y289" s="209"/>
      <c r="Z289" s="209"/>
      <c r="AA289" s="209"/>
      <c r="AB289" s="209"/>
      <c r="AC289" s="209"/>
      <c r="AD289" s="209"/>
      <c r="AE289" s="209"/>
      <c r="AF289" s="209"/>
      <c r="AG289" s="209"/>
      <c r="AH289" s="209"/>
      <c r="AI289" s="209"/>
      <c r="AJ289" s="209"/>
      <c r="AK289" s="209"/>
      <c r="AL289" s="209"/>
      <c r="AM289" s="209"/>
      <c r="AN289" s="209"/>
      <c r="AO289" s="209"/>
      <c r="AP289" s="209"/>
      <c r="AQ289" s="209"/>
      <c r="AR289" s="209"/>
      <c r="AS289" s="209"/>
      <c r="AT289" s="209"/>
      <c r="AU289" s="209"/>
      <c r="AV289" s="209"/>
      <c r="AW289" s="209"/>
      <c r="AX289" s="209"/>
      <c r="AY289" s="209"/>
      <c r="AZ289" s="209"/>
      <c r="BA289" s="209"/>
      <c r="BB289" s="209"/>
      <c r="BC289" s="209"/>
      <c r="BD289" s="209"/>
      <c r="BE289" s="209"/>
      <c r="BF289" s="209"/>
      <c r="BG289" s="209"/>
      <c r="BH289" s="209"/>
      <c r="BI289" s="209"/>
      <c r="BJ289" s="209"/>
      <c r="BK289" s="209"/>
      <c r="BL289" s="209"/>
      <c r="BM289" s="209"/>
      <c r="BN289" s="209"/>
      <c r="BO289" s="209"/>
      <c r="BP289" s="209"/>
      <c r="BQ289" s="209"/>
      <c r="BR289" s="209"/>
      <c r="BS289" s="209"/>
      <c r="BT289" s="209"/>
      <c r="BU289" s="209"/>
      <c r="BV289" s="209"/>
      <c r="BW289" s="209"/>
      <c r="BX289" s="209"/>
      <c r="BY289" s="209"/>
      <c r="BZ289" s="209"/>
      <c r="CA289" s="209"/>
      <c r="CB289" s="209"/>
      <c r="CC289" s="209"/>
      <c r="CD289" s="209"/>
      <c r="CE289" s="209"/>
      <c r="CF289" s="209"/>
      <c r="CG289" s="209"/>
      <c r="CH289" s="209"/>
      <c r="CI289" s="209"/>
      <c r="CJ289" s="209"/>
      <c r="CK289" s="209"/>
      <c r="CL289" s="209"/>
      <c r="CM289" s="209"/>
      <c r="CN289" s="209"/>
      <c r="CO289" s="209"/>
      <c r="CP289" s="209"/>
      <c r="CQ289" s="209"/>
      <c r="CR289" s="209"/>
      <c r="CS289" s="209"/>
      <c r="CT289" s="209"/>
      <c r="CU289" s="209"/>
      <c r="CV289" s="209"/>
      <c r="CW289" s="209"/>
      <c r="CX289" s="209"/>
      <c r="CY289" s="209"/>
      <c r="CZ289" s="209"/>
      <c r="DA289" s="209"/>
      <c r="DB289" s="209"/>
      <c r="DC289" s="209"/>
      <c r="DD289" s="209"/>
      <c r="DE289" s="209"/>
      <c r="DF289" s="209"/>
      <c r="DG289" s="209"/>
      <c r="DH289" s="209"/>
      <c r="DI289" s="209"/>
      <c r="DJ289" s="209"/>
      <c r="DK289" s="209"/>
      <c r="DL289" s="209"/>
      <c r="DM289" s="209"/>
      <c r="DN289" s="209"/>
      <c r="DO289" s="209"/>
      <c r="DP289" s="209"/>
      <c r="DQ289" s="209"/>
      <c r="DR289" s="209"/>
      <c r="DS289" s="209"/>
      <c r="DT289" s="209"/>
      <c r="DU289" s="209"/>
      <c r="DV289" s="209"/>
      <c r="DW289" s="209"/>
      <c r="DX289" s="209"/>
      <c r="DY289" s="209"/>
      <c r="DZ289" s="209"/>
      <c r="EA289" s="209"/>
      <c r="EB289" s="209"/>
      <c r="EC289" s="209"/>
      <c r="ED289" s="209"/>
      <c r="EE289" s="209"/>
      <c r="EF289" s="209"/>
      <c r="EG289" s="209"/>
      <c r="EH289" s="209"/>
      <c r="EI289" s="209"/>
      <c r="EJ289" s="209"/>
      <c r="EK289" s="209"/>
      <c r="EL289" s="209"/>
      <c r="EM289" s="209"/>
      <c r="EN289" s="209"/>
      <c r="EO289" s="209"/>
      <c r="EP289" s="209"/>
      <c r="EQ289" s="209"/>
      <c r="ER289" s="209"/>
      <c r="ES289" s="209"/>
      <c r="ET289" s="209"/>
      <c r="EU289" s="209"/>
      <c r="EV289" s="209"/>
      <c r="EW289" s="209"/>
      <c r="EX289" s="209"/>
      <c r="EY289" s="209"/>
      <c r="EZ289" s="209"/>
      <c r="FA289" s="209"/>
      <c r="FB289" s="209"/>
      <c r="FC289" s="209"/>
      <c r="FD289" s="209"/>
      <c r="FE289" s="209"/>
      <c r="FF289" s="209"/>
      <c r="FG289" s="209"/>
      <c r="FH289" s="209"/>
      <c r="FI289" s="209"/>
      <c r="FJ289" s="209"/>
      <c r="FK289" s="209"/>
      <c r="FL289" s="209"/>
      <c r="FM289" s="209"/>
      <c r="FN289" s="209"/>
      <c r="FO289" s="209"/>
      <c r="FP289" s="209"/>
      <c r="FQ289" s="209"/>
      <c r="FR289" s="209"/>
      <c r="FS289" s="209"/>
      <c r="FT289" s="209"/>
      <c r="FU289" s="209"/>
      <c r="FV289" s="209"/>
      <c r="FW289" s="209"/>
      <c r="FX289" s="209"/>
      <c r="FY289" s="209"/>
      <c r="FZ289" s="209"/>
      <c r="GA289" s="209"/>
      <c r="GB289" s="209"/>
      <c r="GC289" s="209"/>
      <c r="GD289" s="209"/>
      <c r="GE289" s="209"/>
      <c r="GF289" s="209"/>
      <c r="GG289" s="209"/>
      <c r="GH289" s="209"/>
      <c r="GI289" s="209"/>
      <c r="GJ289" s="209"/>
      <c r="GK289" s="209"/>
      <c r="GL289" s="209"/>
      <c r="GM289" s="209"/>
      <c r="GN289" s="209"/>
      <c r="GO289" s="209"/>
      <c r="GP289" s="209"/>
      <c r="GQ289" s="209"/>
      <c r="GR289" s="209"/>
      <c r="GS289" s="209"/>
      <c r="GT289" s="209"/>
      <c r="GU289" s="209"/>
      <c r="GV289" s="209"/>
      <c r="GW289" s="209"/>
      <c r="GX289" s="209"/>
      <c r="GY289" s="209"/>
      <c r="GZ289" s="209"/>
      <c r="HA289" s="209"/>
      <c r="HB289" s="209"/>
      <c r="HC289" s="209"/>
      <c r="HD289" s="209"/>
      <c r="HE289" s="209"/>
      <c r="HF289" s="209"/>
      <c r="HG289" s="209"/>
      <c r="HH289" s="209"/>
      <c r="HI289" s="209"/>
      <c r="HJ289" s="209"/>
      <c r="HK289" s="209"/>
      <c r="HL289" s="209"/>
      <c r="HM289" s="209"/>
      <c r="HN289" s="209"/>
      <c r="HO289" s="209"/>
      <c r="HP289" s="209"/>
      <c r="HQ289" s="209"/>
      <c r="HR289" s="209"/>
      <c r="HS289" s="209"/>
      <c r="HT289" s="209"/>
      <c r="HU289" s="209"/>
      <c r="HV289" s="209"/>
      <c r="HW289" s="209"/>
      <c r="HX289" s="209"/>
      <c r="HY289" s="209"/>
      <c r="HZ289" s="209"/>
      <c r="IA289" s="209"/>
      <c r="IB289" s="209"/>
      <c r="IC289" s="209"/>
      <c r="ID289" s="209"/>
      <c r="IE289" s="209"/>
      <c r="IF289" s="209"/>
      <c r="IG289" s="209"/>
      <c r="IH289" s="209"/>
      <c r="II289" s="209"/>
      <c r="IJ289" s="209"/>
      <c r="IK289" s="209"/>
      <c r="IL289" s="209"/>
      <c r="IM289" s="209"/>
      <c r="IN289" s="209"/>
      <c r="IO289" s="209"/>
      <c r="IP289" s="209"/>
      <c r="IQ289" s="209"/>
      <c r="IR289" s="209"/>
      <c r="IS289" s="209"/>
    </row>
    <row r="290" s="148" customFormat="1" ht="82" customHeight="1" spans="1:253">
      <c r="A290" s="151">
        <v>284</v>
      </c>
      <c r="B290" s="123" t="s">
        <v>1082</v>
      </c>
      <c r="C290" s="123" t="s">
        <v>92</v>
      </c>
      <c r="D290" s="123" t="s">
        <v>48</v>
      </c>
      <c r="E290" s="123" t="s">
        <v>1044</v>
      </c>
      <c r="F290" s="190" t="s">
        <v>964</v>
      </c>
      <c r="G290" s="218">
        <v>2022.9</v>
      </c>
      <c r="H290" s="123" t="s">
        <v>867</v>
      </c>
      <c r="I290" s="123" t="s">
        <v>1083</v>
      </c>
      <c r="J290" s="123">
        <v>20</v>
      </c>
      <c r="K290" s="123">
        <v>20</v>
      </c>
      <c r="L290" s="123"/>
      <c r="M290" s="123"/>
      <c r="N290" s="123"/>
      <c r="O290" s="201">
        <v>1</v>
      </c>
      <c r="P290" s="201">
        <v>565</v>
      </c>
      <c r="Q290" s="201">
        <v>1806</v>
      </c>
      <c r="R290" s="201">
        <v>1</v>
      </c>
      <c r="S290" s="201">
        <v>53</v>
      </c>
      <c r="T290" s="201">
        <v>163</v>
      </c>
      <c r="U290" s="123" t="s">
        <v>1084</v>
      </c>
      <c r="V290" s="123" t="s">
        <v>1070</v>
      </c>
      <c r="W290" s="207"/>
      <c r="X290" s="117"/>
      <c r="Y290" s="209"/>
      <c r="Z290" s="209"/>
      <c r="AA290" s="209"/>
      <c r="AB290" s="209"/>
      <c r="AC290" s="209"/>
      <c r="AD290" s="209"/>
      <c r="AE290" s="209"/>
      <c r="AF290" s="209"/>
      <c r="AG290" s="209"/>
      <c r="AH290" s="209"/>
      <c r="AI290" s="209"/>
      <c r="AJ290" s="209"/>
      <c r="AK290" s="209"/>
      <c r="AL290" s="209"/>
      <c r="AM290" s="209"/>
      <c r="AN290" s="209"/>
      <c r="AO290" s="209"/>
      <c r="AP290" s="209"/>
      <c r="AQ290" s="209"/>
      <c r="AR290" s="209"/>
      <c r="AS290" s="209"/>
      <c r="AT290" s="209"/>
      <c r="AU290" s="209"/>
      <c r="AV290" s="209"/>
      <c r="AW290" s="209"/>
      <c r="AX290" s="209"/>
      <c r="AY290" s="209"/>
      <c r="AZ290" s="209"/>
      <c r="BA290" s="209"/>
      <c r="BB290" s="209"/>
      <c r="BC290" s="209"/>
      <c r="BD290" s="209"/>
      <c r="BE290" s="209"/>
      <c r="BF290" s="209"/>
      <c r="BG290" s="209"/>
      <c r="BH290" s="209"/>
      <c r="BI290" s="209"/>
      <c r="BJ290" s="209"/>
      <c r="BK290" s="209"/>
      <c r="BL290" s="209"/>
      <c r="BM290" s="209"/>
      <c r="BN290" s="209"/>
      <c r="BO290" s="209"/>
      <c r="BP290" s="209"/>
      <c r="BQ290" s="209"/>
      <c r="BR290" s="209"/>
      <c r="BS290" s="209"/>
      <c r="BT290" s="209"/>
      <c r="BU290" s="209"/>
      <c r="BV290" s="209"/>
      <c r="BW290" s="209"/>
      <c r="BX290" s="209"/>
      <c r="BY290" s="209"/>
      <c r="BZ290" s="209"/>
      <c r="CA290" s="209"/>
      <c r="CB290" s="209"/>
      <c r="CC290" s="209"/>
      <c r="CD290" s="209"/>
      <c r="CE290" s="209"/>
      <c r="CF290" s="209"/>
      <c r="CG290" s="209"/>
      <c r="CH290" s="209"/>
      <c r="CI290" s="209"/>
      <c r="CJ290" s="209"/>
      <c r="CK290" s="209"/>
      <c r="CL290" s="209"/>
      <c r="CM290" s="209"/>
      <c r="CN290" s="209"/>
      <c r="CO290" s="209"/>
      <c r="CP290" s="209"/>
      <c r="CQ290" s="209"/>
      <c r="CR290" s="209"/>
      <c r="CS290" s="209"/>
      <c r="CT290" s="209"/>
      <c r="CU290" s="209"/>
      <c r="CV290" s="209"/>
      <c r="CW290" s="209"/>
      <c r="CX290" s="209"/>
      <c r="CY290" s="209"/>
      <c r="CZ290" s="209"/>
      <c r="DA290" s="209"/>
      <c r="DB290" s="209"/>
      <c r="DC290" s="209"/>
      <c r="DD290" s="209"/>
      <c r="DE290" s="209"/>
      <c r="DF290" s="209"/>
      <c r="DG290" s="209"/>
      <c r="DH290" s="209"/>
      <c r="DI290" s="209"/>
      <c r="DJ290" s="209"/>
      <c r="DK290" s="209"/>
      <c r="DL290" s="209"/>
      <c r="DM290" s="209"/>
      <c r="DN290" s="209"/>
      <c r="DO290" s="209"/>
      <c r="DP290" s="209"/>
      <c r="DQ290" s="209"/>
      <c r="DR290" s="209"/>
      <c r="DS290" s="209"/>
      <c r="DT290" s="209"/>
      <c r="DU290" s="209"/>
      <c r="DV290" s="209"/>
      <c r="DW290" s="209"/>
      <c r="DX290" s="209"/>
      <c r="DY290" s="209"/>
      <c r="DZ290" s="209"/>
      <c r="EA290" s="209"/>
      <c r="EB290" s="209"/>
      <c r="EC290" s="209"/>
      <c r="ED290" s="209"/>
      <c r="EE290" s="209"/>
      <c r="EF290" s="209"/>
      <c r="EG290" s="209"/>
      <c r="EH290" s="209"/>
      <c r="EI290" s="209"/>
      <c r="EJ290" s="209"/>
      <c r="EK290" s="209"/>
      <c r="EL290" s="209"/>
      <c r="EM290" s="209"/>
      <c r="EN290" s="209"/>
      <c r="EO290" s="209"/>
      <c r="EP290" s="209"/>
      <c r="EQ290" s="209"/>
      <c r="ER290" s="209"/>
      <c r="ES290" s="209"/>
      <c r="ET290" s="209"/>
      <c r="EU290" s="209"/>
      <c r="EV290" s="209"/>
      <c r="EW290" s="209"/>
      <c r="EX290" s="209"/>
      <c r="EY290" s="209"/>
      <c r="EZ290" s="209"/>
      <c r="FA290" s="209"/>
      <c r="FB290" s="209"/>
      <c r="FC290" s="209"/>
      <c r="FD290" s="209"/>
      <c r="FE290" s="209"/>
      <c r="FF290" s="209"/>
      <c r="FG290" s="209"/>
      <c r="FH290" s="209"/>
      <c r="FI290" s="209"/>
      <c r="FJ290" s="209"/>
      <c r="FK290" s="209"/>
      <c r="FL290" s="209"/>
      <c r="FM290" s="209"/>
      <c r="FN290" s="209"/>
      <c r="FO290" s="209"/>
      <c r="FP290" s="209"/>
      <c r="FQ290" s="209"/>
      <c r="FR290" s="209"/>
      <c r="FS290" s="209"/>
      <c r="FT290" s="209"/>
      <c r="FU290" s="209"/>
      <c r="FV290" s="209"/>
      <c r="FW290" s="209"/>
      <c r="FX290" s="209"/>
      <c r="FY290" s="209"/>
      <c r="FZ290" s="209"/>
      <c r="GA290" s="209"/>
      <c r="GB290" s="209"/>
      <c r="GC290" s="209"/>
      <c r="GD290" s="209"/>
      <c r="GE290" s="209"/>
      <c r="GF290" s="209"/>
      <c r="GG290" s="209"/>
      <c r="GH290" s="209"/>
      <c r="GI290" s="209"/>
      <c r="GJ290" s="209"/>
      <c r="GK290" s="209"/>
      <c r="GL290" s="209"/>
      <c r="GM290" s="209"/>
      <c r="GN290" s="209"/>
      <c r="GO290" s="209"/>
      <c r="GP290" s="209"/>
      <c r="GQ290" s="209"/>
      <c r="GR290" s="209"/>
      <c r="GS290" s="209"/>
      <c r="GT290" s="209"/>
      <c r="GU290" s="209"/>
      <c r="GV290" s="209"/>
      <c r="GW290" s="209"/>
      <c r="GX290" s="209"/>
      <c r="GY290" s="209"/>
      <c r="GZ290" s="209"/>
      <c r="HA290" s="209"/>
      <c r="HB290" s="209"/>
      <c r="HC290" s="209"/>
      <c r="HD290" s="209"/>
      <c r="HE290" s="209"/>
      <c r="HF290" s="209"/>
      <c r="HG290" s="209"/>
      <c r="HH290" s="209"/>
      <c r="HI290" s="209"/>
      <c r="HJ290" s="209"/>
      <c r="HK290" s="209"/>
      <c r="HL290" s="209"/>
      <c r="HM290" s="209"/>
      <c r="HN290" s="209"/>
      <c r="HO290" s="209"/>
      <c r="HP290" s="209"/>
      <c r="HQ290" s="209"/>
      <c r="HR290" s="209"/>
      <c r="HS290" s="209"/>
      <c r="HT290" s="209"/>
      <c r="HU290" s="209"/>
      <c r="HV290" s="209"/>
      <c r="HW290" s="209"/>
      <c r="HX290" s="209"/>
      <c r="HY290" s="209"/>
      <c r="HZ290" s="209"/>
      <c r="IA290" s="209"/>
      <c r="IB290" s="209"/>
      <c r="IC290" s="209"/>
      <c r="ID290" s="209"/>
      <c r="IE290" s="209"/>
      <c r="IF290" s="209"/>
      <c r="IG290" s="209"/>
      <c r="IH290" s="209"/>
      <c r="II290" s="209"/>
      <c r="IJ290" s="209"/>
      <c r="IK290" s="209"/>
      <c r="IL290" s="209"/>
      <c r="IM290" s="209"/>
      <c r="IN290" s="209"/>
      <c r="IO290" s="209"/>
      <c r="IP290" s="209"/>
      <c r="IQ290" s="209"/>
      <c r="IR290" s="209"/>
      <c r="IS290" s="209"/>
    </row>
    <row r="291" s="148" customFormat="1" ht="82" customHeight="1" spans="1:253">
      <c r="A291" s="151">
        <v>285</v>
      </c>
      <c r="B291" s="116" t="s">
        <v>1085</v>
      </c>
      <c r="C291" s="116" t="s">
        <v>47</v>
      </c>
      <c r="D291" s="117" t="s">
        <v>48</v>
      </c>
      <c r="E291" s="118" t="s">
        <v>1044</v>
      </c>
      <c r="F291" s="118">
        <v>2022.9</v>
      </c>
      <c r="G291" s="119" t="s">
        <v>119</v>
      </c>
      <c r="H291" s="118" t="s">
        <v>867</v>
      </c>
      <c r="I291" s="118" t="s">
        <v>1086</v>
      </c>
      <c r="J291" s="118">
        <v>8</v>
      </c>
      <c r="K291" s="118">
        <v>8</v>
      </c>
      <c r="L291" s="118"/>
      <c r="M291" s="118"/>
      <c r="N291" s="118"/>
      <c r="O291" s="116">
        <v>1</v>
      </c>
      <c r="P291" s="118">
        <v>15</v>
      </c>
      <c r="Q291" s="118">
        <v>52</v>
      </c>
      <c r="R291" s="116">
        <v>1</v>
      </c>
      <c r="S291" s="118">
        <v>5</v>
      </c>
      <c r="T291" s="116">
        <v>18</v>
      </c>
      <c r="U291" s="136" t="s">
        <v>891</v>
      </c>
      <c r="V291" s="136" t="s">
        <v>1087</v>
      </c>
      <c r="W291" s="224"/>
      <c r="X291" s="117"/>
      <c r="Y291" s="209"/>
      <c r="Z291" s="209"/>
      <c r="AA291" s="209"/>
      <c r="AB291" s="209"/>
      <c r="AC291" s="209"/>
      <c r="AD291" s="209"/>
      <c r="AE291" s="209"/>
      <c r="AF291" s="209"/>
      <c r="AG291" s="209"/>
      <c r="AH291" s="209"/>
      <c r="AI291" s="209"/>
      <c r="AJ291" s="209"/>
      <c r="AK291" s="209"/>
      <c r="AL291" s="209"/>
      <c r="AM291" s="209"/>
      <c r="AN291" s="209"/>
      <c r="AO291" s="209"/>
      <c r="AP291" s="209"/>
      <c r="AQ291" s="209"/>
      <c r="AR291" s="209"/>
      <c r="AS291" s="209"/>
      <c r="AT291" s="209"/>
      <c r="AU291" s="209"/>
      <c r="AV291" s="209"/>
      <c r="AW291" s="209"/>
      <c r="AX291" s="209"/>
      <c r="AY291" s="209"/>
      <c r="AZ291" s="209"/>
      <c r="BA291" s="209"/>
      <c r="BB291" s="209"/>
      <c r="BC291" s="209"/>
      <c r="BD291" s="209"/>
      <c r="BE291" s="209"/>
      <c r="BF291" s="209"/>
      <c r="BG291" s="209"/>
      <c r="BH291" s="209"/>
      <c r="BI291" s="209"/>
      <c r="BJ291" s="209"/>
      <c r="BK291" s="209"/>
      <c r="BL291" s="209"/>
      <c r="BM291" s="209"/>
      <c r="BN291" s="209"/>
      <c r="BO291" s="209"/>
      <c r="BP291" s="209"/>
      <c r="BQ291" s="209"/>
      <c r="BR291" s="209"/>
      <c r="BS291" s="209"/>
      <c r="BT291" s="209"/>
      <c r="BU291" s="209"/>
      <c r="BV291" s="209"/>
      <c r="BW291" s="209"/>
      <c r="BX291" s="209"/>
      <c r="BY291" s="209"/>
      <c r="BZ291" s="209"/>
      <c r="CA291" s="209"/>
      <c r="CB291" s="209"/>
      <c r="CC291" s="209"/>
      <c r="CD291" s="209"/>
      <c r="CE291" s="209"/>
      <c r="CF291" s="209"/>
      <c r="CG291" s="209"/>
      <c r="CH291" s="209"/>
      <c r="CI291" s="209"/>
      <c r="CJ291" s="209"/>
      <c r="CK291" s="209"/>
      <c r="CL291" s="209"/>
      <c r="CM291" s="209"/>
      <c r="CN291" s="209"/>
      <c r="CO291" s="209"/>
      <c r="CP291" s="209"/>
      <c r="CQ291" s="209"/>
      <c r="CR291" s="209"/>
      <c r="CS291" s="209"/>
      <c r="CT291" s="209"/>
      <c r="CU291" s="209"/>
      <c r="CV291" s="209"/>
      <c r="CW291" s="209"/>
      <c r="CX291" s="209"/>
      <c r="CY291" s="209"/>
      <c r="CZ291" s="209"/>
      <c r="DA291" s="209"/>
      <c r="DB291" s="209"/>
      <c r="DC291" s="209"/>
      <c r="DD291" s="209"/>
      <c r="DE291" s="209"/>
      <c r="DF291" s="209"/>
      <c r="DG291" s="209"/>
      <c r="DH291" s="209"/>
      <c r="DI291" s="209"/>
      <c r="DJ291" s="209"/>
      <c r="DK291" s="209"/>
      <c r="DL291" s="209"/>
      <c r="DM291" s="209"/>
      <c r="DN291" s="209"/>
      <c r="DO291" s="209"/>
      <c r="DP291" s="209"/>
      <c r="DQ291" s="209"/>
      <c r="DR291" s="209"/>
      <c r="DS291" s="209"/>
      <c r="DT291" s="209"/>
      <c r="DU291" s="209"/>
      <c r="DV291" s="209"/>
      <c r="DW291" s="209"/>
      <c r="DX291" s="209"/>
      <c r="DY291" s="209"/>
      <c r="DZ291" s="209"/>
      <c r="EA291" s="209"/>
      <c r="EB291" s="209"/>
      <c r="EC291" s="209"/>
      <c r="ED291" s="209"/>
      <c r="EE291" s="209"/>
      <c r="EF291" s="209"/>
      <c r="EG291" s="209"/>
      <c r="EH291" s="209"/>
      <c r="EI291" s="209"/>
      <c r="EJ291" s="209"/>
      <c r="EK291" s="209"/>
      <c r="EL291" s="209"/>
      <c r="EM291" s="209"/>
      <c r="EN291" s="209"/>
      <c r="EO291" s="209"/>
      <c r="EP291" s="209"/>
      <c r="EQ291" s="209"/>
      <c r="ER291" s="209"/>
      <c r="ES291" s="209"/>
      <c r="ET291" s="209"/>
      <c r="EU291" s="209"/>
      <c r="EV291" s="209"/>
      <c r="EW291" s="209"/>
      <c r="EX291" s="209"/>
      <c r="EY291" s="209"/>
      <c r="EZ291" s="209"/>
      <c r="FA291" s="209"/>
      <c r="FB291" s="209"/>
      <c r="FC291" s="209"/>
      <c r="FD291" s="209"/>
      <c r="FE291" s="209"/>
      <c r="FF291" s="209"/>
      <c r="FG291" s="209"/>
      <c r="FH291" s="209"/>
      <c r="FI291" s="209"/>
      <c r="FJ291" s="209"/>
      <c r="FK291" s="209"/>
      <c r="FL291" s="209"/>
      <c r="FM291" s="209"/>
      <c r="FN291" s="209"/>
      <c r="FO291" s="209"/>
      <c r="FP291" s="209"/>
      <c r="FQ291" s="209"/>
      <c r="FR291" s="209"/>
      <c r="FS291" s="209"/>
      <c r="FT291" s="209"/>
      <c r="FU291" s="209"/>
      <c r="FV291" s="209"/>
      <c r="FW291" s="209"/>
      <c r="FX291" s="209"/>
      <c r="FY291" s="209"/>
      <c r="FZ291" s="209"/>
      <c r="GA291" s="209"/>
      <c r="GB291" s="209"/>
      <c r="GC291" s="209"/>
      <c r="GD291" s="209"/>
      <c r="GE291" s="209"/>
      <c r="GF291" s="209"/>
      <c r="GG291" s="209"/>
      <c r="GH291" s="209"/>
      <c r="GI291" s="209"/>
      <c r="GJ291" s="209"/>
      <c r="GK291" s="209"/>
      <c r="GL291" s="209"/>
      <c r="GM291" s="209"/>
      <c r="GN291" s="209"/>
      <c r="GO291" s="209"/>
      <c r="GP291" s="209"/>
      <c r="GQ291" s="209"/>
      <c r="GR291" s="209"/>
      <c r="GS291" s="209"/>
      <c r="GT291" s="209"/>
      <c r="GU291" s="209"/>
      <c r="GV291" s="209"/>
      <c r="GW291" s="209"/>
      <c r="GX291" s="209"/>
      <c r="GY291" s="209"/>
      <c r="GZ291" s="209"/>
      <c r="HA291" s="209"/>
      <c r="HB291" s="209"/>
      <c r="HC291" s="209"/>
      <c r="HD291" s="209"/>
      <c r="HE291" s="209"/>
      <c r="HF291" s="209"/>
      <c r="HG291" s="209"/>
      <c r="HH291" s="209"/>
      <c r="HI291" s="209"/>
      <c r="HJ291" s="209"/>
      <c r="HK291" s="209"/>
      <c r="HL291" s="209"/>
      <c r="HM291" s="209"/>
      <c r="HN291" s="209"/>
      <c r="HO291" s="209"/>
      <c r="HP291" s="209"/>
      <c r="HQ291" s="209"/>
      <c r="HR291" s="209"/>
      <c r="HS291" s="209"/>
      <c r="HT291" s="209"/>
      <c r="HU291" s="209"/>
      <c r="HV291" s="209"/>
      <c r="HW291" s="209"/>
      <c r="HX291" s="209"/>
      <c r="HY291" s="209"/>
      <c r="HZ291" s="209"/>
      <c r="IA291" s="209"/>
      <c r="IB291" s="209"/>
      <c r="IC291" s="209"/>
      <c r="ID291" s="209"/>
      <c r="IE291" s="209"/>
      <c r="IF291" s="209"/>
      <c r="IG291" s="209"/>
      <c r="IH291" s="209"/>
      <c r="II291" s="209"/>
      <c r="IJ291" s="209"/>
      <c r="IK291" s="209"/>
      <c r="IL291" s="209"/>
      <c r="IM291" s="209"/>
      <c r="IN291" s="209"/>
      <c r="IO291" s="209"/>
      <c r="IP291" s="209"/>
      <c r="IQ291" s="209"/>
      <c r="IR291" s="209"/>
      <c r="IS291" s="209"/>
    </row>
    <row r="292" s="148" customFormat="1" ht="82" customHeight="1" spans="1:253">
      <c r="A292" s="151">
        <v>286</v>
      </c>
      <c r="B292" s="116" t="s">
        <v>1088</v>
      </c>
      <c r="C292" s="116" t="s">
        <v>47</v>
      </c>
      <c r="D292" s="117" t="s">
        <v>48</v>
      </c>
      <c r="E292" s="118" t="s">
        <v>1044</v>
      </c>
      <c r="F292" s="118">
        <v>2022.9</v>
      </c>
      <c r="G292" s="119" t="s">
        <v>119</v>
      </c>
      <c r="H292" s="118" t="s">
        <v>867</v>
      </c>
      <c r="I292" s="118" t="s">
        <v>1089</v>
      </c>
      <c r="J292" s="118">
        <v>15</v>
      </c>
      <c r="K292" s="118">
        <v>15</v>
      </c>
      <c r="L292" s="118"/>
      <c r="M292" s="118"/>
      <c r="N292" s="118"/>
      <c r="O292" s="116">
        <v>1</v>
      </c>
      <c r="P292" s="118">
        <v>142</v>
      </c>
      <c r="Q292" s="118">
        <v>465</v>
      </c>
      <c r="R292" s="116">
        <v>1</v>
      </c>
      <c r="S292" s="118">
        <v>6</v>
      </c>
      <c r="T292" s="116">
        <v>16</v>
      </c>
      <c r="U292" s="136" t="s">
        <v>1090</v>
      </c>
      <c r="V292" s="136" t="s">
        <v>1087</v>
      </c>
      <c r="W292" s="224"/>
      <c r="X292" s="117"/>
      <c r="Y292" s="209"/>
      <c r="Z292" s="209"/>
      <c r="AA292" s="209"/>
      <c r="AB292" s="209"/>
      <c r="AC292" s="209"/>
      <c r="AD292" s="209"/>
      <c r="AE292" s="209"/>
      <c r="AF292" s="209"/>
      <c r="AG292" s="209"/>
      <c r="AH292" s="209"/>
      <c r="AI292" s="209"/>
      <c r="AJ292" s="209"/>
      <c r="AK292" s="209"/>
      <c r="AL292" s="209"/>
      <c r="AM292" s="209"/>
      <c r="AN292" s="209"/>
      <c r="AO292" s="209"/>
      <c r="AP292" s="209"/>
      <c r="AQ292" s="209"/>
      <c r="AR292" s="209"/>
      <c r="AS292" s="209"/>
      <c r="AT292" s="209"/>
      <c r="AU292" s="209"/>
      <c r="AV292" s="209"/>
      <c r="AW292" s="209"/>
      <c r="AX292" s="209"/>
      <c r="AY292" s="209"/>
      <c r="AZ292" s="209"/>
      <c r="BA292" s="209"/>
      <c r="BB292" s="209"/>
      <c r="BC292" s="209"/>
      <c r="BD292" s="209"/>
      <c r="BE292" s="209"/>
      <c r="BF292" s="209"/>
      <c r="BG292" s="209"/>
      <c r="BH292" s="209"/>
      <c r="BI292" s="209"/>
      <c r="BJ292" s="209"/>
      <c r="BK292" s="209"/>
      <c r="BL292" s="209"/>
      <c r="BM292" s="209"/>
      <c r="BN292" s="209"/>
      <c r="BO292" s="209"/>
      <c r="BP292" s="209"/>
      <c r="BQ292" s="209"/>
      <c r="BR292" s="209"/>
      <c r="BS292" s="209"/>
      <c r="BT292" s="209"/>
      <c r="BU292" s="209"/>
      <c r="BV292" s="209"/>
      <c r="BW292" s="209"/>
      <c r="BX292" s="209"/>
      <c r="BY292" s="209"/>
      <c r="BZ292" s="209"/>
      <c r="CA292" s="209"/>
      <c r="CB292" s="209"/>
      <c r="CC292" s="209"/>
      <c r="CD292" s="209"/>
      <c r="CE292" s="209"/>
      <c r="CF292" s="209"/>
      <c r="CG292" s="209"/>
      <c r="CH292" s="209"/>
      <c r="CI292" s="209"/>
      <c r="CJ292" s="209"/>
      <c r="CK292" s="209"/>
      <c r="CL292" s="209"/>
      <c r="CM292" s="209"/>
      <c r="CN292" s="209"/>
      <c r="CO292" s="209"/>
      <c r="CP292" s="209"/>
      <c r="CQ292" s="209"/>
      <c r="CR292" s="209"/>
      <c r="CS292" s="209"/>
      <c r="CT292" s="209"/>
      <c r="CU292" s="209"/>
      <c r="CV292" s="209"/>
      <c r="CW292" s="209"/>
      <c r="CX292" s="209"/>
      <c r="CY292" s="209"/>
      <c r="CZ292" s="209"/>
      <c r="DA292" s="209"/>
      <c r="DB292" s="209"/>
      <c r="DC292" s="209"/>
      <c r="DD292" s="209"/>
      <c r="DE292" s="209"/>
      <c r="DF292" s="209"/>
      <c r="DG292" s="209"/>
      <c r="DH292" s="209"/>
      <c r="DI292" s="209"/>
      <c r="DJ292" s="209"/>
      <c r="DK292" s="209"/>
      <c r="DL292" s="209"/>
      <c r="DM292" s="209"/>
      <c r="DN292" s="209"/>
      <c r="DO292" s="209"/>
      <c r="DP292" s="209"/>
      <c r="DQ292" s="209"/>
      <c r="DR292" s="209"/>
      <c r="DS292" s="209"/>
      <c r="DT292" s="209"/>
      <c r="DU292" s="209"/>
      <c r="DV292" s="209"/>
      <c r="DW292" s="209"/>
      <c r="DX292" s="209"/>
      <c r="DY292" s="209"/>
      <c r="DZ292" s="209"/>
      <c r="EA292" s="209"/>
      <c r="EB292" s="209"/>
      <c r="EC292" s="209"/>
      <c r="ED292" s="209"/>
      <c r="EE292" s="209"/>
      <c r="EF292" s="209"/>
      <c r="EG292" s="209"/>
      <c r="EH292" s="209"/>
      <c r="EI292" s="209"/>
      <c r="EJ292" s="209"/>
      <c r="EK292" s="209"/>
      <c r="EL292" s="209"/>
      <c r="EM292" s="209"/>
      <c r="EN292" s="209"/>
      <c r="EO292" s="209"/>
      <c r="EP292" s="209"/>
      <c r="EQ292" s="209"/>
      <c r="ER292" s="209"/>
      <c r="ES292" s="209"/>
      <c r="ET292" s="209"/>
      <c r="EU292" s="209"/>
      <c r="EV292" s="209"/>
      <c r="EW292" s="209"/>
      <c r="EX292" s="209"/>
      <c r="EY292" s="209"/>
      <c r="EZ292" s="209"/>
      <c r="FA292" s="209"/>
      <c r="FB292" s="209"/>
      <c r="FC292" s="209"/>
      <c r="FD292" s="209"/>
      <c r="FE292" s="209"/>
      <c r="FF292" s="209"/>
      <c r="FG292" s="209"/>
      <c r="FH292" s="209"/>
      <c r="FI292" s="209"/>
      <c r="FJ292" s="209"/>
      <c r="FK292" s="209"/>
      <c r="FL292" s="209"/>
      <c r="FM292" s="209"/>
      <c r="FN292" s="209"/>
      <c r="FO292" s="209"/>
      <c r="FP292" s="209"/>
      <c r="FQ292" s="209"/>
      <c r="FR292" s="209"/>
      <c r="FS292" s="209"/>
      <c r="FT292" s="209"/>
      <c r="FU292" s="209"/>
      <c r="FV292" s="209"/>
      <c r="FW292" s="209"/>
      <c r="FX292" s="209"/>
      <c r="FY292" s="209"/>
      <c r="FZ292" s="209"/>
      <c r="GA292" s="209"/>
      <c r="GB292" s="209"/>
      <c r="GC292" s="209"/>
      <c r="GD292" s="209"/>
      <c r="GE292" s="209"/>
      <c r="GF292" s="209"/>
      <c r="GG292" s="209"/>
      <c r="GH292" s="209"/>
      <c r="GI292" s="209"/>
      <c r="GJ292" s="209"/>
      <c r="GK292" s="209"/>
      <c r="GL292" s="209"/>
      <c r="GM292" s="209"/>
      <c r="GN292" s="209"/>
      <c r="GO292" s="209"/>
      <c r="GP292" s="209"/>
      <c r="GQ292" s="209"/>
      <c r="GR292" s="209"/>
      <c r="GS292" s="209"/>
      <c r="GT292" s="209"/>
      <c r="GU292" s="209"/>
      <c r="GV292" s="209"/>
      <c r="GW292" s="209"/>
      <c r="GX292" s="209"/>
      <c r="GY292" s="209"/>
      <c r="GZ292" s="209"/>
      <c r="HA292" s="209"/>
      <c r="HB292" s="209"/>
      <c r="HC292" s="209"/>
      <c r="HD292" s="209"/>
      <c r="HE292" s="209"/>
      <c r="HF292" s="209"/>
      <c r="HG292" s="209"/>
      <c r="HH292" s="209"/>
      <c r="HI292" s="209"/>
      <c r="HJ292" s="209"/>
      <c r="HK292" s="209"/>
      <c r="HL292" s="209"/>
      <c r="HM292" s="209"/>
      <c r="HN292" s="209"/>
      <c r="HO292" s="209"/>
      <c r="HP292" s="209"/>
      <c r="HQ292" s="209"/>
      <c r="HR292" s="209"/>
      <c r="HS292" s="209"/>
      <c r="HT292" s="209"/>
      <c r="HU292" s="209"/>
      <c r="HV292" s="209"/>
      <c r="HW292" s="209"/>
      <c r="HX292" s="209"/>
      <c r="HY292" s="209"/>
      <c r="HZ292" s="209"/>
      <c r="IA292" s="209"/>
      <c r="IB292" s="209"/>
      <c r="IC292" s="209"/>
      <c r="ID292" s="209"/>
      <c r="IE292" s="209"/>
      <c r="IF292" s="209"/>
      <c r="IG292" s="209"/>
      <c r="IH292" s="209"/>
      <c r="II292" s="209"/>
      <c r="IJ292" s="209"/>
      <c r="IK292" s="209"/>
      <c r="IL292" s="209"/>
      <c r="IM292" s="209"/>
      <c r="IN292" s="209"/>
      <c r="IO292" s="209"/>
      <c r="IP292" s="209"/>
      <c r="IQ292" s="209"/>
      <c r="IR292" s="209"/>
      <c r="IS292" s="209"/>
    </row>
    <row r="293" s="148" customFormat="1" ht="82" customHeight="1" spans="1:253">
      <c r="A293" s="151">
        <v>287</v>
      </c>
      <c r="B293" s="116" t="s">
        <v>1091</v>
      </c>
      <c r="C293" s="116" t="s">
        <v>47</v>
      </c>
      <c r="D293" s="117" t="s">
        <v>48</v>
      </c>
      <c r="E293" s="118" t="s">
        <v>1044</v>
      </c>
      <c r="F293" s="118">
        <v>2022.9</v>
      </c>
      <c r="G293" s="119" t="s">
        <v>119</v>
      </c>
      <c r="H293" s="118" t="s">
        <v>867</v>
      </c>
      <c r="I293" s="118" t="s">
        <v>1092</v>
      </c>
      <c r="J293" s="118">
        <v>7</v>
      </c>
      <c r="K293" s="118">
        <v>7</v>
      </c>
      <c r="L293" s="118"/>
      <c r="M293" s="118"/>
      <c r="N293" s="118"/>
      <c r="O293" s="116">
        <v>1</v>
      </c>
      <c r="P293" s="118">
        <v>12</v>
      </c>
      <c r="Q293" s="118">
        <v>40</v>
      </c>
      <c r="R293" s="116">
        <v>1</v>
      </c>
      <c r="S293" s="118">
        <v>2</v>
      </c>
      <c r="T293" s="116">
        <v>6</v>
      </c>
      <c r="U293" s="136" t="s">
        <v>891</v>
      </c>
      <c r="V293" s="136" t="s">
        <v>1087</v>
      </c>
      <c r="W293" s="224"/>
      <c r="X293" s="117"/>
      <c r="Y293" s="209"/>
      <c r="Z293" s="209"/>
      <c r="AA293" s="209"/>
      <c r="AB293" s="209"/>
      <c r="AC293" s="209"/>
      <c r="AD293" s="209"/>
      <c r="AE293" s="209"/>
      <c r="AF293" s="209"/>
      <c r="AG293" s="209"/>
      <c r="AH293" s="209"/>
      <c r="AI293" s="209"/>
      <c r="AJ293" s="209"/>
      <c r="AK293" s="209"/>
      <c r="AL293" s="209"/>
      <c r="AM293" s="209"/>
      <c r="AN293" s="209"/>
      <c r="AO293" s="209"/>
      <c r="AP293" s="209"/>
      <c r="AQ293" s="209"/>
      <c r="AR293" s="209"/>
      <c r="AS293" s="209"/>
      <c r="AT293" s="209"/>
      <c r="AU293" s="209"/>
      <c r="AV293" s="209"/>
      <c r="AW293" s="209"/>
      <c r="AX293" s="209"/>
      <c r="AY293" s="209"/>
      <c r="AZ293" s="209"/>
      <c r="BA293" s="209"/>
      <c r="BB293" s="209"/>
      <c r="BC293" s="209"/>
      <c r="BD293" s="209"/>
      <c r="BE293" s="209"/>
      <c r="BF293" s="209"/>
      <c r="BG293" s="209"/>
      <c r="BH293" s="209"/>
      <c r="BI293" s="209"/>
      <c r="BJ293" s="209"/>
      <c r="BK293" s="209"/>
      <c r="BL293" s="209"/>
      <c r="BM293" s="209"/>
      <c r="BN293" s="209"/>
      <c r="BO293" s="209"/>
      <c r="BP293" s="209"/>
      <c r="BQ293" s="209"/>
      <c r="BR293" s="209"/>
      <c r="BS293" s="209"/>
      <c r="BT293" s="209"/>
      <c r="BU293" s="209"/>
      <c r="BV293" s="209"/>
      <c r="BW293" s="209"/>
      <c r="BX293" s="209"/>
      <c r="BY293" s="209"/>
      <c r="BZ293" s="209"/>
      <c r="CA293" s="209"/>
      <c r="CB293" s="209"/>
      <c r="CC293" s="209"/>
      <c r="CD293" s="209"/>
      <c r="CE293" s="209"/>
      <c r="CF293" s="209"/>
      <c r="CG293" s="209"/>
      <c r="CH293" s="209"/>
      <c r="CI293" s="209"/>
      <c r="CJ293" s="209"/>
      <c r="CK293" s="209"/>
      <c r="CL293" s="209"/>
      <c r="CM293" s="209"/>
      <c r="CN293" s="209"/>
      <c r="CO293" s="209"/>
      <c r="CP293" s="209"/>
      <c r="CQ293" s="209"/>
      <c r="CR293" s="209"/>
      <c r="CS293" s="209"/>
      <c r="CT293" s="209"/>
      <c r="CU293" s="209"/>
      <c r="CV293" s="209"/>
      <c r="CW293" s="209"/>
      <c r="CX293" s="209"/>
      <c r="CY293" s="209"/>
      <c r="CZ293" s="209"/>
      <c r="DA293" s="209"/>
      <c r="DB293" s="209"/>
      <c r="DC293" s="209"/>
      <c r="DD293" s="209"/>
      <c r="DE293" s="209"/>
      <c r="DF293" s="209"/>
      <c r="DG293" s="209"/>
      <c r="DH293" s="209"/>
      <c r="DI293" s="209"/>
      <c r="DJ293" s="209"/>
      <c r="DK293" s="209"/>
      <c r="DL293" s="209"/>
      <c r="DM293" s="209"/>
      <c r="DN293" s="209"/>
      <c r="DO293" s="209"/>
      <c r="DP293" s="209"/>
      <c r="DQ293" s="209"/>
      <c r="DR293" s="209"/>
      <c r="DS293" s="209"/>
      <c r="DT293" s="209"/>
      <c r="DU293" s="209"/>
      <c r="DV293" s="209"/>
      <c r="DW293" s="209"/>
      <c r="DX293" s="209"/>
      <c r="DY293" s="209"/>
      <c r="DZ293" s="209"/>
      <c r="EA293" s="209"/>
      <c r="EB293" s="209"/>
      <c r="EC293" s="209"/>
      <c r="ED293" s="209"/>
      <c r="EE293" s="209"/>
      <c r="EF293" s="209"/>
      <c r="EG293" s="209"/>
      <c r="EH293" s="209"/>
      <c r="EI293" s="209"/>
      <c r="EJ293" s="209"/>
      <c r="EK293" s="209"/>
      <c r="EL293" s="209"/>
      <c r="EM293" s="209"/>
      <c r="EN293" s="209"/>
      <c r="EO293" s="209"/>
      <c r="EP293" s="209"/>
      <c r="EQ293" s="209"/>
      <c r="ER293" s="209"/>
      <c r="ES293" s="209"/>
      <c r="ET293" s="209"/>
      <c r="EU293" s="209"/>
      <c r="EV293" s="209"/>
      <c r="EW293" s="209"/>
      <c r="EX293" s="209"/>
      <c r="EY293" s="209"/>
      <c r="EZ293" s="209"/>
      <c r="FA293" s="209"/>
      <c r="FB293" s="209"/>
      <c r="FC293" s="209"/>
      <c r="FD293" s="209"/>
      <c r="FE293" s="209"/>
      <c r="FF293" s="209"/>
      <c r="FG293" s="209"/>
      <c r="FH293" s="209"/>
      <c r="FI293" s="209"/>
      <c r="FJ293" s="209"/>
      <c r="FK293" s="209"/>
      <c r="FL293" s="209"/>
      <c r="FM293" s="209"/>
      <c r="FN293" s="209"/>
      <c r="FO293" s="209"/>
      <c r="FP293" s="209"/>
      <c r="FQ293" s="209"/>
      <c r="FR293" s="209"/>
      <c r="FS293" s="209"/>
      <c r="FT293" s="209"/>
      <c r="FU293" s="209"/>
      <c r="FV293" s="209"/>
      <c r="FW293" s="209"/>
      <c r="FX293" s="209"/>
      <c r="FY293" s="209"/>
      <c r="FZ293" s="209"/>
      <c r="GA293" s="209"/>
      <c r="GB293" s="209"/>
      <c r="GC293" s="209"/>
      <c r="GD293" s="209"/>
      <c r="GE293" s="209"/>
      <c r="GF293" s="209"/>
      <c r="GG293" s="209"/>
      <c r="GH293" s="209"/>
      <c r="GI293" s="209"/>
      <c r="GJ293" s="209"/>
      <c r="GK293" s="209"/>
      <c r="GL293" s="209"/>
      <c r="GM293" s="209"/>
      <c r="GN293" s="209"/>
      <c r="GO293" s="209"/>
      <c r="GP293" s="209"/>
      <c r="GQ293" s="209"/>
      <c r="GR293" s="209"/>
      <c r="GS293" s="209"/>
      <c r="GT293" s="209"/>
      <c r="GU293" s="209"/>
      <c r="GV293" s="209"/>
      <c r="GW293" s="209"/>
      <c r="GX293" s="209"/>
      <c r="GY293" s="209"/>
      <c r="GZ293" s="209"/>
      <c r="HA293" s="209"/>
      <c r="HB293" s="209"/>
      <c r="HC293" s="209"/>
      <c r="HD293" s="209"/>
      <c r="HE293" s="209"/>
      <c r="HF293" s="209"/>
      <c r="HG293" s="209"/>
      <c r="HH293" s="209"/>
      <c r="HI293" s="209"/>
      <c r="HJ293" s="209"/>
      <c r="HK293" s="209"/>
      <c r="HL293" s="209"/>
      <c r="HM293" s="209"/>
      <c r="HN293" s="209"/>
      <c r="HO293" s="209"/>
      <c r="HP293" s="209"/>
      <c r="HQ293" s="209"/>
      <c r="HR293" s="209"/>
      <c r="HS293" s="209"/>
      <c r="HT293" s="209"/>
      <c r="HU293" s="209"/>
      <c r="HV293" s="209"/>
      <c r="HW293" s="209"/>
      <c r="HX293" s="209"/>
      <c r="HY293" s="209"/>
      <c r="HZ293" s="209"/>
      <c r="IA293" s="209"/>
      <c r="IB293" s="209"/>
      <c r="IC293" s="209"/>
      <c r="ID293" s="209"/>
      <c r="IE293" s="209"/>
      <c r="IF293" s="209"/>
      <c r="IG293" s="209"/>
      <c r="IH293" s="209"/>
      <c r="II293" s="209"/>
      <c r="IJ293" s="209"/>
      <c r="IK293" s="209"/>
      <c r="IL293" s="209"/>
      <c r="IM293" s="209"/>
      <c r="IN293" s="209"/>
      <c r="IO293" s="209"/>
      <c r="IP293" s="209"/>
      <c r="IQ293" s="209"/>
      <c r="IR293" s="209"/>
      <c r="IS293" s="209"/>
    </row>
    <row r="294" s="148" customFormat="1" ht="82" customHeight="1" spans="1:253">
      <c r="A294" s="151">
        <v>288</v>
      </c>
      <c r="B294" s="116" t="s">
        <v>1093</v>
      </c>
      <c r="C294" s="116" t="s">
        <v>92</v>
      </c>
      <c r="D294" s="117" t="s">
        <v>48</v>
      </c>
      <c r="E294" s="118" t="s">
        <v>1044</v>
      </c>
      <c r="F294" s="118">
        <v>2022.9</v>
      </c>
      <c r="G294" s="119" t="s">
        <v>119</v>
      </c>
      <c r="H294" s="118" t="s">
        <v>867</v>
      </c>
      <c r="I294" s="118" t="s">
        <v>1094</v>
      </c>
      <c r="J294" s="118">
        <v>16</v>
      </c>
      <c r="K294" s="118">
        <v>16</v>
      </c>
      <c r="L294" s="118"/>
      <c r="M294" s="118"/>
      <c r="N294" s="118"/>
      <c r="O294" s="116">
        <v>1</v>
      </c>
      <c r="P294" s="118">
        <v>565</v>
      </c>
      <c r="Q294" s="118">
        <v>1806</v>
      </c>
      <c r="R294" s="116">
        <v>1</v>
      </c>
      <c r="S294" s="118">
        <v>53</v>
      </c>
      <c r="T294" s="116">
        <v>163</v>
      </c>
      <c r="U294" s="136" t="s">
        <v>1095</v>
      </c>
      <c r="V294" s="136" t="s">
        <v>1070</v>
      </c>
      <c r="W294" s="224"/>
      <c r="X294" s="117"/>
      <c r="Y294" s="209"/>
      <c r="Z294" s="209"/>
      <c r="AA294" s="209"/>
      <c r="AB294" s="209"/>
      <c r="AC294" s="209"/>
      <c r="AD294" s="209"/>
      <c r="AE294" s="209"/>
      <c r="AF294" s="209"/>
      <c r="AG294" s="209"/>
      <c r="AH294" s="209"/>
      <c r="AI294" s="209"/>
      <c r="AJ294" s="209"/>
      <c r="AK294" s="209"/>
      <c r="AL294" s="209"/>
      <c r="AM294" s="209"/>
      <c r="AN294" s="209"/>
      <c r="AO294" s="209"/>
      <c r="AP294" s="209"/>
      <c r="AQ294" s="209"/>
      <c r="AR294" s="209"/>
      <c r="AS294" s="209"/>
      <c r="AT294" s="209"/>
      <c r="AU294" s="209"/>
      <c r="AV294" s="209"/>
      <c r="AW294" s="209"/>
      <c r="AX294" s="209"/>
      <c r="AY294" s="209"/>
      <c r="AZ294" s="209"/>
      <c r="BA294" s="209"/>
      <c r="BB294" s="209"/>
      <c r="BC294" s="209"/>
      <c r="BD294" s="209"/>
      <c r="BE294" s="209"/>
      <c r="BF294" s="209"/>
      <c r="BG294" s="209"/>
      <c r="BH294" s="209"/>
      <c r="BI294" s="209"/>
      <c r="BJ294" s="209"/>
      <c r="BK294" s="209"/>
      <c r="BL294" s="209"/>
      <c r="BM294" s="209"/>
      <c r="BN294" s="209"/>
      <c r="BO294" s="209"/>
      <c r="BP294" s="209"/>
      <c r="BQ294" s="209"/>
      <c r="BR294" s="209"/>
      <c r="BS294" s="209"/>
      <c r="BT294" s="209"/>
      <c r="BU294" s="209"/>
      <c r="BV294" s="209"/>
      <c r="BW294" s="209"/>
      <c r="BX294" s="209"/>
      <c r="BY294" s="209"/>
      <c r="BZ294" s="209"/>
      <c r="CA294" s="209"/>
      <c r="CB294" s="209"/>
      <c r="CC294" s="209"/>
      <c r="CD294" s="209"/>
      <c r="CE294" s="209"/>
      <c r="CF294" s="209"/>
      <c r="CG294" s="209"/>
      <c r="CH294" s="209"/>
      <c r="CI294" s="209"/>
      <c r="CJ294" s="209"/>
      <c r="CK294" s="209"/>
      <c r="CL294" s="209"/>
      <c r="CM294" s="209"/>
      <c r="CN294" s="209"/>
      <c r="CO294" s="209"/>
      <c r="CP294" s="209"/>
      <c r="CQ294" s="209"/>
      <c r="CR294" s="209"/>
      <c r="CS294" s="209"/>
      <c r="CT294" s="209"/>
      <c r="CU294" s="209"/>
      <c r="CV294" s="209"/>
      <c r="CW294" s="209"/>
      <c r="CX294" s="209"/>
      <c r="CY294" s="209"/>
      <c r="CZ294" s="209"/>
      <c r="DA294" s="209"/>
      <c r="DB294" s="209"/>
      <c r="DC294" s="209"/>
      <c r="DD294" s="209"/>
      <c r="DE294" s="209"/>
      <c r="DF294" s="209"/>
      <c r="DG294" s="209"/>
      <c r="DH294" s="209"/>
      <c r="DI294" s="209"/>
      <c r="DJ294" s="209"/>
      <c r="DK294" s="209"/>
      <c r="DL294" s="209"/>
      <c r="DM294" s="209"/>
      <c r="DN294" s="209"/>
      <c r="DO294" s="209"/>
      <c r="DP294" s="209"/>
      <c r="DQ294" s="209"/>
      <c r="DR294" s="209"/>
      <c r="DS294" s="209"/>
      <c r="DT294" s="209"/>
      <c r="DU294" s="209"/>
      <c r="DV294" s="209"/>
      <c r="DW294" s="209"/>
      <c r="DX294" s="209"/>
      <c r="DY294" s="209"/>
      <c r="DZ294" s="209"/>
      <c r="EA294" s="209"/>
      <c r="EB294" s="209"/>
      <c r="EC294" s="209"/>
      <c r="ED294" s="209"/>
      <c r="EE294" s="209"/>
      <c r="EF294" s="209"/>
      <c r="EG294" s="209"/>
      <c r="EH294" s="209"/>
      <c r="EI294" s="209"/>
      <c r="EJ294" s="209"/>
      <c r="EK294" s="209"/>
      <c r="EL294" s="209"/>
      <c r="EM294" s="209"/>
      <c r="EN294" s="209"/>
      <c r="EO294" s="209"/>
      <c r="EP294" s="209"/>
      <c r="EQ294" s="209"/>
      <c r="ER294" s="209"/>
      <c r="ES294" s="209"/>
      <c r="ET294" s="209"/>
      <c r="EU294" s="209"/>
      <c r="EV294" s="209"/>
      <c r="EW294" s="209"/>
      <c r="EX294" s="209"/>
      <c r="EY294" s="209"/>
      <c r="EZ294" s="209"/>
      <c r="FA294" s="209"/>
      <c r="FB294" s="209"/>
      <c r="FC294" s="209"/>
      <c r="FD294" s="209"/>
      <c r="FE294" s="209"/>
      <c r="FF294" s="209"/>
      <c r="FG294" s="209"/>
      <c r="FH294" s="209"/>
      <c r="FI294" s="209"/>
      <c r="FJ294" s="209"/>
      <c r="FK294" s="209"/>
      <c r="FL294" s="209"/>
      <c r="FM294" s="209"/>
      <c r="FN294" s="209"/>
      <c r="FO294" s="209"/>
      <c r="FP294" s="209"/>
      <c r="FQ294" s="209"/>
      <c r="FR294" s="209"/>
      <c r="FS294" s="209"/>
      <c r="FT294" s="209"/>
      <c r="FU294" s="209"/>
      <c r="FV294" s="209"/>
      <c r="FW294" s="209"/>
      <c r="FX294" s="209"/>
      <c r="FY294" s="209"/>
      <c r="FZ294" s="209"/>
      <c r="GA294" s="209"/>
      <c r="GB294" s="209"/>
      <c r="GC294" s="209"/>
      <c r="GD294" s="209"/>
      <c r="GE294" s="209"/>
      <c r="GF294" s="209"/>
      <c r="GG294" s="209"/>
      <c r="GH294" s="209"/>
      <c r="GI294" s="209"/>
      <c r="GJ294" s="209"/>
      <c r="GK294" s="209"/>
      <c r="GL294" s="209"/>
      <c r="GM294" s="209"/>
      <c r="GN294" s="209"/>
      <c r="GO294" s="209"/>
      <c r="GP294" s="209"/>
      <c r="GQ294" s="209"/>
      <c r="GR294" s="209"/>
      <c r="GS294" s="209"/>
      <c r="GT294" s="209"/>
      <c r="GU294" s="209"/>
      <c r="GV294" s="209"/>
      <c r="GW294" s="209"/>
      <c r="GX294" s="209"/>
      <c r="GY294" s="209"/>
      <c r="GZ294" s="209"/>
      <c r="HA294" s="209"/>
      <c r="HB294" s="209"/>
      <c r="HC294" s="209"/>
      <c r="HD294" s="209"/>
      <c r="HE294" s="209"/>
      <c r="HF294" s="209"/>
      <c r="HG294" s="209"/>
      <c r="HH294" s="209"/>
      <c r="HI294" s="209"/>
      <c r="HJ294" s="209"/>
      <c r="HK294" s="209"/>
      <c r="HL294" s="209"/>
      <c r="HM294" s="209"/>
      <c r="HN294" s="209"/>
      <c r="HO294" s="209"/>
      <c r="HP294" s="209"/>
      <c r="HQ294" s="209"/>
      <c r="HR294" s="209"/>
      <c r="HS294" s="209"/>
      <c r="HT294" s="209"/>
      <c r="HU294" s="209"/>
      <c r="HV294" s="209"/>
      <c r="HW294" s="209"/>
      <c r="HX294" s="209"/>
      <c r="HY294" s="209"/>
      <c r="HZ294" s="209"/>
      <c r="IA294" s="209"/>
      <c r="IB294" s="209"/>
      <c r="IC294" s="209"/>
      <c r="ID294" s="209"/>
      <c r="IE294" s="209"/>
      <c r="IF294" s="209"/>
      <c r="IG294" s="209"/>
      <c r="IH294" s="209"/>
      <c r="II294" s="209"/>
      <c r="IJ294" s="209"/>
      <c r="IK294" s="209"/>
      <c r="IL294" s="209"/>
      <c r="IM294" s="209"/>
      <c r="IN294" s="209"/>
      <c r="IO294" s="209"/>
      <c r="IP294" s="209"/>
      <c r="IQ294" s="209"/>
      <c r="IR294" s="209"/>
      <c r="IS294" s="209"/>
    </row>
    <row r="295" s="148" customFormat="1" ht="82" customHeight="1" spans="1:253">
      <c r="A295" s="151">
        <v>289</v>
      </c>
      <c r="B295" s="210" t="s">
        <v>1096</v>
      </c>
      <c r="C295" s="210" t="s">
        <v>337</v>
      </c>
      <c r="D295" s="211" t="s">
        <v>48</v>
      </c>
      <c r="E295" s="210" t="s">
        <v>1097</v>
      </c>
      <c r="F295" s="212">
        <v>2022.1</v>
      </c>
      <c r="G295" s="212">
        <v>2022.12</v>
      </c>
      <c r="H295" s="212" t="s">
        <v>1097</v>
      </c>
      <c r="I295" s="211" t="s">
        <v>1098</v>
      </c>
      <c r="J295" s="123">
        <v>40</v>
      </c>
      <c r="K295" s="123">
        <v>40</v>
      </c>
      <c r="L295" s="116"/>
      <c r="M295" s="116"/>
      <c r="N295" s="116"/>
      <c r="O295" s="116">
        <v>1</v>
      </c>
      <c r="P295" s="116">
        <v>323</v>
      </c>
      <c r="Q295" s="116">
        <v>1230</v>
      </c>
      <c r="R295" s="116">
        <v>1</v>
      </c>
      <c r="S295" s="116">
        <v>15</v>
      </c>
      <c r="T295" s="116">
        <v>43</v>
      </c>
      <c r="U295" s="123" t="s">
        <v>1099</v>
      </c>
      <c r="V295" s="123" t="s">
        <v>1100</v>
      </c>
      <c r="W295" s="224"/>
      <c r="X295" s="117"/>
      <c r="Y295" s="209"/>
      <c r="Z295" s="209"/>
      <c r="AA295" s="209"/>
      <c r="AB295" s="209"/>
      <c r="AC295" s="209"/>
      <c r="AD295" s="209"/>
      <c r="AE295" s="209"/>
      <c r="AF295" s="209"/>
      <c r="AG295" s="209"/>
      <c r="AH295" s="209"/>
      <c r="AI295" s="209"/>
      <c r="AJ295" s="209"/>
      <c r="AK295" s="209"/>
      <c r="AL295" s="209"/>
      <c r="AM295" s="209"/>
      <c r="AN295" s="209"/>
      <c r="AO295" s="209"/>
      <c r="AP295" s="209"/>
      <c r="AQ295" s="209"/>
      <c r="AR295" s="209"/>
      <c r="AS295" s="209"/>
      <c r="AT295" s="209"/>
      <c r="AU295" s="209"/>
      <c r="AV295" s="209"/>
      <c r="AW295" s="209"/>
      <c r="AX295" s="209"/>
      <c r="AY295" s="209"/>
      <c r="AZ295" s="209"/>
      <c r="BA295" s="209"/>
      <c r="BB295" s="209"/>
      <c r="BC295" s="209"/>
      <c r="BD295" s="209"/>
      <c r="BE295" s="209"/>
      <c r="BF295" s="209"/>
      <c r="BG295" s="209"/>
      <c r="BH295" s="209"/>
      <c r="BI295" s="209"/>
      <c r="BJ295" s="209"/>
      <c r="BK295" s="209"/>
      <c r="BL295" s="209"/>
      <c r="BM295" s="209"/>
      <c r="BN295" s="209"/>
      <c r="BO295" s="209"/>
      <c r="BP295" s="209"/>
      <c r="BQ295" s="209"/>
      <c r="BR295" s="209"/>
      <c r="BS295" s="209"/>
      <c r="BT295" s="209"/>
      <c r="BU295" s="209"/>
      <c r="BV295" s="209"/>
      <c r="BW295" s="209"/>
      <c r="BX295" s="209"/>
      <c r="BY295" s="209"/>
      <c r="BZ295" s="209"/>
      <c r="CA295" s="209"/>
      <c r="CB295" s="209"/>
      <c r="CC295" s="209"/>
      <c r="CD295" s="209"/>
      <c r="CE295" s="209"/>
      <c r="CF295" s="209"/>
      <c r="CG295" s="209"/>
      <c r="CH295" s="209"/>
      <c r="CI295" s="209"/>
      <c r="CJ295" s="209"/>
      <c r="CK295" s="209"/>
      <c r="CL295" s="209"/>
      <c r="CM295" s="209"/>
      <c r="CN295" s="209"/>
      <c r="CO295" s="209"/>
      <c r="CP295" s="209"/>
      <c r="CQ295" s="209"/>
      <c r="CR295" s="209"/>
      <c r="CS295" s="209"/>
      <c r="CT295" s="209"/>
      <c r="CU295" s="209"/>
      <c r="CV295" s="209"/>
      <c r="CW295" s="209"/>
      <c r="CX295" s="209"/>
      <c r="CY295" s="209"/>
      <c r="CZ295" s="209"/>
      <c r="DA295" s="209"/>
      <c r="DB295" s="209"/>
      <c r="DC295" s="209"/>
      <c r="DD295" s="209"/>
      <c r="DE295" s="209"/>
      <c r="DF295" s="209"/>
      <c r="DG295" s="209"/>
      <c r="DH295" s="209"/>
      <c r="DI295" s="209"/>
      <c r="DJ295" s="209"/>
      <c r="DK295" s="209"/>
      <c r="DL295" s="209"/>
      <c r="DM295" s="209"/>
      <c r="DN295" s="209"/>
      <c r="DO295" s="209"/>
      <c r="DP295" s="209"/>
      <c r="DQ295" s="209"/>
      <c r="DR295" s="209"/>
      <c r="DS295" s="209"/>
      <c r="DT295" s="209"/>
      <c r="DU295" s="209"/>
      <c r="DV295" s="209"/>
      <c r="DW295" s="209"/>
      <c r="DX295" s="209"/>
      <c r="DY295" s="209"/>
      <c r="DZ295" s="209"/>
      <c r="EA295" s="209"/>
      <c r="EB295" s="209"/>
      <c r="EC295" s="209"/>
      <c r="ED295" s="209"/>
      <c r="EE295" s="209"/>
      <c r="EF295" s="209"/>
      <c r="EG295" s="209"/>
      <c r="EH295" s="209"/>
      <c r="EI295" s="209"/>
      <c r="EJ295" s="209"/>
      <c r="EK295" s="209"/>
      <c r="EL295" s="209"/>
      <c r="EM295" s="209"/>
      <c r="EN295" s="209"/>
      <c r="EO295" s="209"/>
      <c r="EP295" s="209"/>
      <c r="EQ295" s="209"/>
      <c r="ER295" s="209"/>
      <c r="ES295" s="209"/>
      <c r="ET295" s="209"/>
      <c r="EU295" s="209"/>
      <c r="EV295" s="209"/>
      <c r="EW295" s="209"/>
      <c r="EX295" s="209"/>
      <c r="EY295" s="209"/>
      <c r="EZ295" s="209"/>
      <c r="FA295" s="209"/>
      <c r="FB295" s="209"/>
      <c r="FC295" s="209"/>
      <c r="FD295" s="209"/>
      <c r="FE295" s="209"/>
      <c r="FF295" s="209"/>
      <c r="FG295" s="209"/>
      <c r="FH295" s="209"/>
      <c r="FI295" s="209"/>
      <c r="FJ295" s="209"/>
      <c r="FK295" s="209"/>
      <c r="FL295" s="209"/>
      <c r="FM295" s="209"/>
      <c r="FN295" s="209"/>
      <c r="FO295" s="209"/>
      <c r="FP295" s="209"/>
      <c r="FQ295" s="209"/>
      <c r="FR295" s="209"/>
      <c r="FS295" s="209"/>
      <c r="FT295" s="209"/>
      <c r="FU295" s="209"/>
      <c r="FV295" s="209"/>
      <c r="FW295" s="209"/>
      <c r="FX295" s="209"/>
      <c r="FY295" s="209"/>
      <c r="FZ295" s="209"/>
      <c r="GA295" s="209"/>
      <c r="GB295" s="209"/>
      <c r="GC295" s="209"/>
      <c r="GD295" s="209"/>
      <c r="GE295" s="209"/>
      <c r="GF295" s="209"/>
      <c r="GG295" s="209"/>
      <c r="GH295" s="209"/>
      <c r="GI295" s="209"/>
      <c r="GJ295" s="209"/>
      <c r="GK295" s="209"/>
      <c r="GL295" s="209"/>
      <c r="GM295" s="209"/>
      <c r="GN295" s="209"/>
      <c r="GO295" s="209"/>
      <c r="GP295" s="209"/>
      <c r="GQ295" s="209"/>
      <c r="GR295" s="209"/>
      <c r="GS295" s="209"/>
      <c r="GT295" s="209"/>
      <c r="GU295" s="209"/>
      <c r="GV295" s="209"/>
      <c r="GW295" s="209"/>
      <c r="GX295" s="209"/>
      <c r="GY295" s="209"/>
      <c r="GZ295" s="209"/>
      <c r="HA295" s="209"/>
      <c r="HB295" s="209"/>
      <c r="HC295" s="209"/>
      <c r="HD295" s="209"/>
      <c r="HE295" s="209"/>
      <c r="HF295" s="209"/>
      <c r="HG295" s="209"/>
      <c r="HH295" s="209"/>
      <c r="HI295" s="209"/>
      <c r="HJ295" s="209"/>
      <c r="HK295" s="209"/>
      <c r="HL295" s="209"/>
      <c r="HM295" s="209"/>
      <c r="HN295" s="209"/>
      <c r="HO295" s="209"/>
      <c r="HP295" s="209"/>
      <c r="HQ295" s="209"/>
      <c r="HR295" s="209"/>
      <c r="HS295" s="209"/>
      <c r="HT295" s="209"/>
      <c r="HU295" s="209"/>
      <c r="HV295" s="209"/>
      <c r="HW295" s="209"/>
      <c r="HX295" s="209"/>
      <c r="HY295" s="209"/>
      <c r="HZ295" s="209"/>
      <c r="IA295" s="209"/>
      <c r="IB295" s="209"/>
      <c r="IC295" s="209"/>
      <c r="ID295" s="209"/>
      <c r="IE295" s="209"/>
      <c r="IF295" s="209"/>
      <c r="IG295" s="209"/>
      <c r="IH295" s="209"/>
      <c r="II295" s="209"/>
      <c r="IJ295" s="209"/>
      <c r="IK295" s="209"/>
      <c r="IL295" s="209"/>
      <c r="IM295" s="209"/>
      <c r="IN295" s="209"/>
      <c r="IO295" s="209"/>
      <c r="IP295" s="209"/>
      <c r="IQ295" s="209"/>
      <c r="IR295" s="209"/>
      <c r="IS295" s="209"/>
    </row>
    <row r="296" s="148" customFormat="1" ht="82" customHeight="1" spans="1:253">
      <c r="A296" s="151">
        <v>290</v>
      </c>
      <c r="B296" s="214" t="s">
        <v>1101</v>
      </c>
      <c r="C296" s="214" t="s">
        <v>337</v>
      </c>
      <c r="D296" s="123" t="s">
        <v>48</v>
      </c>
      <c r="E296" s="214" t="s">
        <v>1097</v>
      </c>
      <c r="F296" s="118">
        <v>2022.1</v>
      </c>
      <c r="G296" s="118">
        <v>2022.12</v>
      </c>
      <c r="H296" s="118" t="s">
        <v>1097</v>
      </c>
      <c r="I296" s="123" t="s">
        <v>1102</v>
      </c>
      <c r="J296" s="123">
        <v>20</v>
      </c>
      <c r="K296" s="123">
        <v>20</v>
      </c>
      <c r="L296" s="117"/>
      <c r="M296" s="117"/>
      <c r="N296" s="117"/>
      <c r="O296" s="116">
        <v>1</v>
      </c>
      <c r="P296" s="116">
        <v>323</v>
      </c>
      <c r="Q296" s="116">
        <v>1230</v>
      </c>
      <c r="R296" s="116">
        <v>1</v>
      </c>
      <c r="S296" s="116">
        <v>15</v>
      </c>
      <c r="T296" s="116">
        <v>43</v>
      </c>
      <c r="U296" s="123" t="s">
        <v>1103</v>
      </c>
      <c r="V296" s="123" t="s">
        <v>1100</v>
      </c>
      <c r="W296" s="224"/>
      <c r="X296" s="117"/>
      <c r="Y296" s="209"/>
      <c r="Z296" s="209"/>
      <c r="AA296" s="209"/>
      <c r="AB296" s="209"/>
      <c r="AC296" s="209"/>
      <c r="AD296" s="209"/>
      <c r="AE296" s="209"/>
      <c r="AF296" s="209"/>
      <c r="AG296" s="209"/>
      <c r="AH296" s="209"/>
      <c r="AI296" s="209"/>
      <c r="AJ296" s="209"/>
      <c r="AK296" s="209"/>
      <c r="AL296" s="209"/>
      <c r="AM296" s="209"/>
      <c r="AN296" s="209"/>
      <c r="AO296" s="209"/>
      <c r="AP296" s="209"/>
      <c r="AQ296" s="209"/>
      <c r="AR296" s="209"/>
      <c r="AS296" s="209"/>
      <c r="AT296" s="209"/>
      <c r="AU296" s="209"/>
      <c r="AV296" s="209"/>
      <c r="AW296" s="209"/>
      <c r="AX296" s="209"/>
      <c r="AY296" s="209"/>
      <c r="AZ296" s="209"/>
      <c r="BA296" s="209"/>
      <c r="BB296" s="209"/>
      <c r="BC296" s="209"/>
      <c r="BD296" s="209"/>
      <c r="BE296" s="209"/>
      <c r="BF296" s="209"/>
      <c r="BG296" s="209"/>
      <c r="BH296" s="209"/>
      <c r="BI296" s="209"/>
      <c r="BJ296" s="209"/>
      <c r="BK296" s="209"/>
      <c r="BL296" s="209"/>
      <c r="BM296" s="209"/>
      <c r="BN296" s="209"/>
      <c r="BO296" s="209"/>
      <c r="BP296" s="209"/>
      <c r="BQ296" s="209"/>
      <c r="BR296" s="209"/>
      <c r="BS296" s="209"/>
      <c r="BT296" s="209"/>
      <c r="BU296" s="209"/>
      <c r="BV296" s="209"/>
      <c r="BW296" s="209"/>
      <c r="BX296" s="209"/>
      <c r="BY296" s="209"/>
      <c r="BZ296" s="209"/>
      <c r="CA296" s="209"/>
      <c r="CB296" s="209"/>
      <c r="CC296" s="209"/>
      <c r="CD296" s="209"/>
      <c r="CE296" s="209"/>
      <c r="CF296" s="209"/>
      <c r="CG296" s="209"/>
      <c r="CH296" s="209"/>
      <c r="CI296" s="209"/>
      <c r="CJ296" s="209"/>
      <c r="CK296" s="209"/>
      <c r="CL296" s="209"/>
      <c r="CM296" s="209"/>
      <c r="CN296" s="209"/>
      <c r="CO296" s="209"/>
      <c r="CP296" s="209"/>
      <c r="CQ296" s="209"/>
      <c r="CR296" s="209"/>
      <c r="CS296" s="209"/>
      <c r="CT296" s="209"/>
      <c r="CU296" s="209"/>
      <c r="CV296" s="209"/>
      <c r="CW296" s="209"/>
      <c r="CX296" s="209"/>
      <c r="CY296" s="209"/>
      <c r="CZ296" s="209"/>
      <c r="DA296" s="209"/>
      <c r="DB296" s="209"/>
      <c r="DC296" s="209"/>
      <c r="DD296" s="209"/>
      <c r="DE296" s="209"/>
      <c r="DF296" s="209"/>
      <c r="DG296" s="209"/>
      <c r="DH296" s="209"/>
      <c r="DI296" s="209"/>
      <c r="DJ296" s="209"/>
      <c r="DK296" s="209"/>
      <c r="DL296" s="209"/>
      <c r="DM296" s="209"/>
      <c r="DN296" s="209"/>
      <c r="DO296" s="209"/>
      <c r="DP296" s="209"/>
      <c r="DQ296" s="209"/>
      <c r="DR296" s="209"/>
      <c r="DS296" s="209"/>
      <c r="DT296" s="209"/>
      <c r="DU296" s="209"/>
      <c r="DV296" s="209"/>
      <c r="DW296" s="209"/>
      <c r="DX296" s="209"/>
      <c r="DY296" s="209"/>
      <c r="DZ296" s="209"/>
      <c r="EA296" s="209"/>
      <c r="EB296" s="209"/>
      <c r="EC296" s="209"/>
      <c r="ED296" s="209"/>
      <c r="EE296" s="209"/>
      <c r="EF296" s="209"/>
      <c r="EG296" s="209"/>
      <c r="EH296" s="209"/>
      <c r="EI296" s="209"/>
      <c r="EJ296" s="209"/>
      <c r="EK296" s="209"/>
      <c r="EL296" s="209"/>
      <c r="EM296" s="209"/>
      <c r="EN296" s="209"/>
      <c r="EO296" s="209"/>
      <c r="EP296" s="209"/>
      <c r="EQ296" s="209"/>
      <c r="ER296" s="209"/>
      <c r="ES296" s="209"/>
      <c r="ET296" s="209"/>
      <c r="EU296" s="209"/>
      <c r="EV296" s="209"/>
      <c r="EW296" s="209"/>
      <c r="EX296" s="209"/>
      <c r="EY296" s="209"/>
      <c r="EZ296" s="209"/>
      <c r="FA296" s="209"/>
      <c r="FB296" s="209"/>
      <c r="FC296" s="209"/>
      <c r="FD296" s="209"/>
      <c r="FE296" s="209"/>
      <c r="FF296" s="209"/>
      <c r="FG296" s="209"/>
      <c r="FH296" s="209"/>
      <c r="FI296" s="209"/>
      <c r="FJ296" s="209"/>
      <c r="FK296" s="209"/>
      <c r="FL296" s="209"/>
      <c r="FM296" s="209"/>
      <c r="FN296" s="209"/>
      <c r="FO296" s="209"/>
      <c r="FP296" s="209"/>
      <c r="FQ296" s="209"/>
      <c r="FR296" s="209"/>
      <c r="FS296" s="209"/>
      <c r="FT296" s="209"/>
      <c r="FU296" s="209"/>
      <c r="FV296" s="209"/>
      <c r="FW296" s="209"/>
      <c r="FX296" s="209"/>
      <c r="FY296" s="209"/>
      <c r="FZ296" s="209"/>
      <c r="GA296" s="209"/>
      <c r="GB296" s="209"/>
      <c r="GC296" s="209"/>
      <c r="GD296" s="209"/>
      <c r="GE296" s="209"/>
      <c r="GF296" s="209"/>
      <c r="GG296" s="209"/>
      <c r="GH296" s="209"/>
      <c r="GI296" s="209"/>
      <c r="GJ296" s="209"/>
      <c r="GK296" s="209"/>
      <c r="GL296" s="209"/>
      <c r="GM296" s="209"/>
      <c r="GN296" s="209"/>
      <c r="GO296" s="209"/>
      <c r="GP296" s="209"/>
      <c r="GQ296" s="209"/>
      <c r="GR296" s="209"/>
      <c r="GS296" s="209"/>
      <c r="GT296" s="209"/>
      <c r="GU296" s="209"/>
      <c r="GV296" s="209"/>
      <c r="GW296" s="209"/>
      <c r="GX296" s="209"/>
      <c r="GY296" s="209"/>
      <c r="GZ296" s="209"/>
      <c r="HA296" s="209"/>
      <c r="HB296" s="209"/>
      <c r="HC296" s="209"/>
      <c r="HD296" s="209"/>
      <c r="HE296" s="209"/>
      <c r="HF296" s="209"/>
      <c r="HG296" s="209"/>
      <c r="HH296" s="209"/>
      <c r="HI296" s="209"/>
      <c r="HJ296" s="209"/>
      <c r="HK296" s="209"/>
      <c r="HL296" s="209"/>
      <c r="HM296" s="209"/>
      <c r="HN296" s="209"/>
      <c r="HO296" s="209"/>
      <c r="HP296" s="209"/>
      <c r="HQ296" s="209"/>
      <c r="HR296" s="209"/>
      <c r="HS296" s="209"/>
      <c r="HT296" s="209"/>
      <c r="HU296" s="209"/>
      <c r="HV296" s="209"/>
      <c r="HW296" s="209"/>
      <c r="HX296" s="209"/>
      <c r="HY296" s="209"/>
      <c r="HZ296" s="209"/>
      <c r="IA296" s="209"/>
      <c r="IB296" s="209"/>
      <c r="IC296" s="209"/>
      <c r="ID296" s="209"/>
      <c r="IE296" s="209"/>
      <c r="IF296" s="209"/>
      <c r="IG296" s="209"/>
      <c r="IH296" s="209"/>
      <c r="II296" s="209"/>
      <c r="IJ296" s="209"/>
      <c r="IK296" s="209"/>
      <c r="IL296" s="209"/>
      <c r="IM296" s="209"/>
      <c r="IN296" s="209"/>
      <c r="IO296" s="209"/>
      <c r="IP296" s="209"/>
      <c r="IQ296" s="209"/>
      <c r="IR296" s="209"/>
      <c r="IS296" s="209"/>
    </row>
    <row r="297" s="148" customFormat="1" ht="82" customHeight="1" spans="1:253">
      <c r="A297" s="151">
        <v>291</v>
      </c>
      <c r="B297" s="214" t="s">
        <v>1104</v>
      </c>
      <c r="C297" s="214" t="s">
        <v>290</v>
      </c>
      <c r="D297" s="123" t="s">
        <v>48</v>
      </c>
      <c r="E297" s="214" t="s">
        <v>1097</v>
      </c>
      <c r="F297" s="118">
        <v>2022.1</v>
      </c>
      <c r="G297" s="118">
        <v>2022.12</v>
      </c>
      <c r="H297" s="118" t="s">
        <v>1097</v>
      </c>
      <c r="I297" s="123" t="s">
        <v>1105</v>
      </c>
      <c r="J297" s="123">
        <v>84</v>
      </c>
      <c r="K297" s="123">
        <v>84</v>
      </c>
      <c r="L297" s="117"/>
      <c r="M297" s="117"/>
      <c r="N297" s="117"/>
      <c r="O297" s="117">
        <v>1</v>
      </c>
      <c r="P297" s="116">
        <v>323</v>
      </c>
      <c r="Q297" s="116">
        <v>1230</v>
      </c>
      <c r="R297" s="116">
        <v>1</v>
      </c>
      <c r="S297" s="116">
        <v>15</v>
      </c>
      <c r="T297" s="116">
        <v>43</v>
      </c>
      <c r="U297" s="123" t="s">
        <v>1106</v>
      </c>
      <c r="V297" s="136" t="s">
        <v>1107</v>
      </c>
      <c r="W297" s="224"/>
      <c r="X297" s="117"/>
      <c r="Y297" s="209"/>
      <c r="Z297" s="209"/>
      <c r="AA297" s="209"/>
      <c r="AB297" s="209"/>
      <c r="AC297" s="209"/>
      <c r="AD297" s="209"/>
      <c r="AE297" s="209"/>
      <c r="AF297" s="209"/>
      <c r="AG297" s="209"/>
      <c r="AH297" s="209"/>
      <c r="AI297" s="209"/>
      <c r="AJ297" s="209"/>
      <c r="AK297" s="209"/>
      <c r="AL297" s="209"/>
      <c r="AM297" s="209"/>
      <c r="AN297" s="209"/>
      <c r="AO297" s="209"/>
      <c r="AP297" s="209"/>
      <c r="AQ297" s="209"/>
      <c r="AR297" s="209"/>
      <c r="AS297" s="209"/>
      <c r="AT297" s="209"/>
      <c r="AU297" s="209"/>
      <c r="AV297" s="209"/>
      <c r="AW297" s="209"/>
      <c r="AX297" s="209"/>
      <c r="AY297" s="209"/>
      <c r="AZ297" s="209"/>
      <c r="BA297" s="209"/>
      <c r="BB297" s="209"/>
      <c r="BC297" s="209"/>
      <c r="BD297" s="209"/>
      <c r="BE297" s="209"/>
      <c r="BF297" s="209"/>
      <c r="BG297" s="209"/>
      <c r="BH297" s="209"/>
      <c r="BI297" s="209"/>
      <c r="BJ297" s="209"/>
      <c r="BK297" s="209"/>
      <c r="BL297" s="209"/>
      <c r="BM297" s="209"/>
      <c r="BN297" s="209"/>
      <c r="BO297" s="209"/>
      <c r="BP297" s="209"/>
      <c r="BQ297" s="209"/>
      <c r="BR297" s="209"/>
      <c r="BS297" s="209"/>
      <c r="BT297" s="209"/>
      <c r="BU297" s="209"/>
      <c r="BV297" s="209"/>
      <c r="BW297" s="209"/>
      <c r="BX297" s="209"/>
      <c r="BY297" s="209"/>
      <c r="BZ297" s="209"/>
      <c r="CA297" s="209"/>
      <c r="CB297" s="209"/>
      <c r="CC297" s="209"/>
      <c r="CD297" s="209"/>
      <c r="CE297" s="209"/>
      <c r="CF297" s="209"/>
      <c r="CG297" s="209"/>
      <c r="CH297" s="209"/>
      <c r="CI297" s="209"/>
      <c r="CJ297" s="209"/>
      <c r="CK297" s="209"/>
      <c r="CL297" s="209"/>
      <c r="CM297" s="209"/>
      <c r="CN297" s="209"/>
      <c r="CO297" s="209"/>
      <c r="CP297" s="209"/>
      <c r="CQ297" s="209"/>
      <c r="CR297" s="209"/>
      <c r="CS297" s="209"/>
      <c r="CT297" s="209"/>
      <c r="CU297" s="209"/>
      <c r="CV297" s="209"/>
      <c r="CW297" s="209"/>
      <c r="CX297" s="209"/>
      <c r="CY297" s="209"/>
      <c r="CZ297" s="209"/>
      <c r="DA297" s="209"/>
      <c r="DB297" s="209"/>
      <c r="DC297" s="209"/>
      <c r="DD297" s="209"/>
      <c r="DE297" s="209"/>
      <c r="DF297" s="209"/>
      <c r="DG297" s="209"/>
      <c r="DH297" s="209"/>
      <c r="DI297" s="209"/>
      <c r="DJ297" s="209"/>
      <c r="DK297" s="209"/>
      <c r="DL297" s="209"/>
      <c r="DM297" s="209"/>
      <c r="DN297" s="209"/>
      <c r="DO297" s="209"/>
      <c r="DP297" s="209"/>
      <c r="DQ297" s="209"/>
      <c r="DR297" s="209"/>
      <c r="DS297" s="209"/>
      <c r="DT297" s="209"/>
      <c r="DU297" s="209"/>
      <c r="DV297" s="209"/>
      <c r="DW297" s="209"/>
      <c r="DX297" s="209"/>
      <c r="DY297" s="209"/>
      <c r="DZ297" s="209"/>
      <c r="EA297" s="209"/>
      <c r="EB297" s="209"/>
      <c r="EC297" s="209"/>
      <c r="ED297" s="209"/>
      <c r="EE297" s="209"/>
      <c r="EF297" s="209"/>
      <c r="EG297" s="209"/>
      <c r="EH297" s="209"/>
      <c r="EI297" s="209"/>
      <c r="EJ297" s="209"/>
      <c r="EK297" s="209"/>
      <c r="EL297" s="209"/>
      <c r="EM297" s="209"/>
      <c r="EN297" s="209"/>
      <c r="EO297" s="209"/>
      <c r="EP297" s="209"/>
      <c r="EQ297" s="209"/>
      <c r="ER297" s="209"/>
      <c r="ES297" s="209"/>
      <c r="ET297" s="209"/>
      <c r="EU297" s="209"/>
      <c r="EV297" s="209"/>
      <c r="EW297" s="209"/>
      <c r="EX297" s="209"/>
      <c r="EY297" s="209"/>
      <c r="EZ297" s="209"/>
      <c r="FA297" s="209"/>
      <c r="FB297" s="209"/>
      <c r="FC297" s="209"/>
      <c r="FD297" s="209"/>
      <c r="FE297" s="209"/>
      <c r="FF297" s="209"/>
      <c r="FG297" s="209"/>
      <c r="FH297" s="209"/>
      <c r="FI297" s="209"/>
      <c r="FJ297" s="209"/>
      <c r="FK297" s="209"/>
      <c r="FL297" s="209"/>
      <c r="FM297" s="209"/>
      <c r="FN297" s="209"/>
      <c r="FO297" s="209"/>
      <c r="FP297" s="209"/>
      <c r="FQ297" s="209"/>
      <c r="FR297" s="209"/>
      <c r="FS297" s="209"/>
      <c r="FT297" s="209"/>
      <c r="FU297" s="209"/>
      <c r="FV297" s="209"/>
      <c r="FW297" s="209"/>
      <c r="FX297" s="209"/>
      <c r="FY297" s="209"/>
      <c r="FZ297" s="209"/>
      <c r="GA297" s="209"/>
      <c r="GB297" s="209"/>
      <c r="GC297" s="209"/>
      <c r="GD297" s="209"/>
      <c r="GE297" s="209"/>
      <c r="GF297" s="209"/>
      <c r="GG297" s="209"/>
      <c r="GH297" s="209"/>
      <c r="GI297" s="209"/>
      <c r="GJ297" s="209"/>
      <c r="GK297" s="209"/>
      <c r="GL297" s="209"/>
      <c r="GM297" s="209"/>
      <c r="GN297" s="209"/>
      <c r="GO297" s="209"/>
      <c r="GP297" s="209"/>
      <c r="GQ297" s="209"/>
      <c r="GR297" s="209"/>
      <c r="GS297" s="209"/>
      <c r="GT297" s="209"/>
      <c r="GU297" s="209"/>
      <c r="GV297" s="209"/>
      <c r="GW297" s="209"/>
      <c r="GX297" s="209"/>
      <c r="GY297" s="209"/>
      <c r="GZ297" s="209"/>
      <c r="HA297" s="209"/>
      <c r="HB297" s="209"/>
      <c r="HC297" s="209"/>
      <c r="HD297" s="209"/>
      <c r="HE297" s="209"/>
      <c r="HF297" s="209"/>
      <c r="HG297" s="209"/>
      <c r="HH297" s="209"/>
      <c r="HI297" s="209"/>
      <c r="HJ297" s="209"/>
      <c r="HK297" s="209"/>
      <c r="HL297" s="209"/>
      <c r="HM297" s="209"/>
      <c r="HN297" s="209"/>
      <c r="HO297" s="209"/>
      <c r="HP297" s="209"/>
      <c r="HQ297" s="209"/>
      <c r="HR297" s="209"/>
      <c r="HS297" s="209"/>
      <c r="HT297" s="209"/>
      <c r="HU297" s="209"/>
      <c r="HV297" s="209"/>
      <c r="HW297" s="209"/>
      <c r="HX297" s="209"/>
      <c r="HY297" s="209"/>
      <c r="HZ297" s="209"/>
      <c r="IA297" s="209"/>
      <c r="IB297" s="209"/>
      <c r="IC297" s="209"/>
      <c r="ID297" s="209"/>
      <c r="IE297" s="209"/>
      <c r="IF297" s="209"/>
      <c r="IG297" s="209"/>
      <c r="IH297" s="209"/>
      <c r="II297" s="209"/>
      <c r="IJ297" s="209"/>
      <c r="IK297" s="209"/>
      <c r="IL297" s="209"/>
      <c r="IM297" s="209"/>
      <c r="IN297" s="209"/>
      <c r="IO297" s="209"/>
      <c r="IP297" s="209"/>
      <c r="IQ297" s="209"/>
      <c r="IR297" s="209"/>
      <c r="IS297" s="209"/>
    </row>
    <row r="298" s="148" customFormat="1" ht="82" customHeight="1" spans="1:253">
      <c r="A298" s="151">
        <v>292</v>
      </c>
      <c r="B298" s="214" t="s">
        <v>1108</v>
      </c>
      <c r="C298" s="214" t="s">
        <v>290</v>
      </c>
      <c r="D298" s="123" t="s">
        <v>48</v>
      </c>
      <c r="E298" s="214" t="s">
        <v>1097</v>
      </c>
      <c r="F298" s="118">
        <v>2022.1</v>
      </c>
      <c r="G298" s="118">
        <v>2022.12</v>
      </c>
      <c r="H298" s="118" t="s">
        <v>1097</v>
      </c>
      <c r="I298" s="123" t="s">
        <v>1109</v>
      </c>
      <c r="J298" s="123">
        <v>73.5</v>
      </c>
      <c r="K298" s="123">
        <v>73.5</v>
      </c>
      <c r="L298" s="118"/>
      <c r="M298" s="118"/>
      <c r="N298" s="118"/>
      <c r="O298" s="118">
        <v>1</v>
      </c>
      <c r="P298" s="116">
        <v>323</v>
      </c>
      <c r="Q298" s="116">
        <v>1230</v>
      </c>
      <c r="R298" s="116">
        <v>1</v>
      </c>
      <c r="S298" s="116">
        <v>15</v>
      </c>
      <c r="T298" s="116">
        <v>43</v>
      </c>
      <c r="U298" s="123" t="s">
        <v>1106</v>
      </c>
      <c r="V298" s="136" t="s">
        <v>1107</v>
      </c>
      <c r="W298" s="224"/>
      <c r="X298" s="117"/>
      <c r="Y298" s="209"/>
      <c r="Z298" s="209"/>
      <c r="AA298" s="209"/>
      <c r="AB298" s="209"/>
      <c r="AC298" s="209"/>
      <c r="AD298" s="209"/>
      <c r="AE298" s="209"/>
      <c r="AF298" s="209"/>
      <c r="AG298" s="209"/>
      <c r="AH298" s="209"/>
      <c r="AI298" s="209"/>
      <c r="AJ298" s="209"/>
      <c r="AK298" s="209"/>
      <c r="AL298" s="209"/>
      <c r="AM298" s="209"/>
      <c r="AN298" s="209"/>
      <c r="AO298" s="209"/>
      <c r="AP298" s="209"/>
      <c r="AQ298" s="209"/>
      <c r="AR298" s="209"/>
      <c r="AS298" s="209"/>
      <c r="AT298" s="209"/>
      <c r="AU298" s="209"/>
      <c r="AV298" s="209"/>
      <c r="AW298" s="209"/>
      <c r="AX298" s="209"/>
      <c r="AY298" s="209"/>
      <c r="AZ298" s="209"/>
      <c r="BA298" s="209"/>
      <c r="BB298" s="209"/>
      <c r="BC298" s="209"/>
      <c r="BD298" s="209"/>
      <c r="BE298" s="209"/>
      <c r="BF298" s="209"/>
      <c r="BG298" s="209"/>
      <c r="BH298" s="209"/>
      <c r="BI298" s="209"/>
      <c r="BJ298" s="209"/>
      <c r="BK298" s="209"/>
      <c r="BL298" s="209"/>
      <c r="BM298" s="209"/>
      <c r="BN298" s="209"/>
      <c r="BO298" s="209"/>
      <c r="BP298" s="209"/>
      <c r="BQ298" s="209"/>
      <c r="BR298" s="209"/>
      <c r="BS298" s="209"/>
      <c r="BT298" s="209"/>
      <c r="BU298" s="209"/>
      <c r="BV298" s="209"/>
      <c r="BW298" s="209"/>
      <c r="BX298" s="209"/>
      <c r="BY298" s="209"/>
      <c r="BZ298" s="209"/>
      <c r="CA298" s="209"/>
      <c r="CB298" s="209"/>
      <c r="CC298" s="209"/>
      <c r="CD298" s="209"/>
      <c r="CE298" s="209"/>
      <c r="CF298" s="209"/>
      <c r="CG298" s="209"/>
      <c r="CH298" s="209"/>
      <c r="CI298" s="209"/>
      <c r="CJ298" s="209"/>
      <c r="CK298" s="209"/>
      <c r="CL298" s="209"/>
      <c r="CM298" s="209"/>
      <c r="CN298" s="209"/>
      <c r="CO298" s="209"/>
      <c r="CP298" s="209"/>
      <c r="CQ298" s="209"/>
      <c r="CR298" s="209"/>
      <c r="CS298" s="209"/>
      <c r="CT298" s="209"/>
      <c r="CU298" s="209"/>
      <c r="CV298" s="209"/>
      <c r="CW298" s="209"/>
      <c r="CX298" s="209"/>
      <c r="CY298" s="209"/>
      <c r="CZ298" s="209"/>
      <c r="DA298" s="209"/>
      <c r="DB298" s="209"/>
      <c r="DC298" s="209"/>
      <c r="DD298" s="209"/>
      <c r="DE298" s="209"/>
      <c r="DF298" s="209"/>
      <c r="DG298" s="209"/>
      <c r="DH298" s="209"/>
      <c r="DI298" s="209"/>
      <c r="DJ298" s="209"/>
      <c r="DK298" s="209"/>
      <c r="DL298" s="209"/>
      <c r="DM298" s="209"/>
      <c r="DN298" s="209"/>
      <c r="DO298" s="209"/>
      <c r="DP298" s="209"/>
      <c r="DQ298" s="209"/>
      <c r="DR298" s="209"/>
      <c r="DS298" s="209"/>
      <c r="DT298" s="209"/>
      <c r="DU298" s="209"/>
      <c r="DV298" s="209"/>
      <c r="DW298" s="209"/>
      <c r="DX298" s="209"/>
      <c r="DY298" s="209"/>
      <c r="DZ298" s="209"/>
      <c r="EA298" s="209"/>
      <c r="EB298" s="209"/>
      <c r="EC298" s="209"/>
      <c r="ED298" s="209"/>
      <c r="EE298" s="209"/>
      <c r="EF298" s="209"/>
      <c r="EG298" s="209"/>
      <c r="EH298" s="209"/>
      <c r="EI298" s="209"/>
      <c r="EJ298" s="209"/>
      <c r="EK298" s="209"/>
      <c r="EL298" s="209"/>
      <c r="EM298" s="209"/>
      <c r="EN298" s="209"/>
      <c r="EO298" s="209"/>
      <c r="EP298" s="209"/>
      <c r="EQ298" s="209"/>
      <c r="ER298" s="209"/>
      <c r="ES298" s="209"/>
      <c r="ET298" s="209"/>
      <c r="EU298" s="209"/>
      <c r="EV298" s="209"/>
      <c r="EW298" s="209"/>
      <c r="EX298" s="209"/>
      <c r="EY298" s="209"/>
      <c r="EZ298" s="209"/>
      <c r="FA298" s="209"/>
      <c r="FB298" s="209"/>
      <c r="FC298" s="209"/>
      <c r="FD298" s="209"/>
      <c r="FE298" s="209"/>
      <c r="FF298" s="209"/>
      <c r="FG298" s="209"/>
      <c r="FH298" s="209"/>
      <c r="FI298" s="209"/>
      <c r="FJ298" s="209"/>
      <c r="FK298" s="209"/>
      <c r="FL298" s="209"/>
      <c r="FM298" s="209"/>
      <c r="FN298" s="209"/>
      <c r="FO298" s="209"/>
      <c r="FP298" s="209"/>
      <c r="FQ298" s="209"/>
      <c r="FR298" s="209"/>
      <c r="FS298" s="209"/>
      <c r="FT298" s="209"/>
      <c r="FU298" s="209"/>
      <c r="FV298" s="209"/>
      <c r="FW298" s="209"/>
      <c r="FX298" s="209"/>
      <c r="FY298" s="209"/>
      <c r="FZ298" s="209"/>
      <c r="GA298" s="209"/>
      <c r="GB298" s="209"/>
      <c r="GC298" s="209"/>
      <c r="GD298" s="209"/>
      <c r="GE298" s="209"/>
      <c r="GF298" s="209"/>
      <c r="GG298" s="209"/>
      <c r="GH298" s="209"/>
      <c r="GI298" s="209"/>
      <c r="GJ298" s="209"/>
      <c r="GK298" s="209"/>
      <c r="GL298" s="209"/>
      <c r="GM298" s="209"/>
      <c r="GN298" s="209"/>
      <c r="GO298" s="209"/>
      <c r="GP298" s="209"/>
      <c r="GQ298" s="209"/>
      <c r="GR298" s="209"/>
      <c r="GS298" s="209"/>
      <c r="GT298" s="209"/>
      <c r="GU298" s="209"/>
      <c r="GV298" s="209"/>
      <c r="GW298" s="209"/>
      <c r="GX298" s="209"/>
      <c r="GY298" s="209"/>
      <c r="GZ298" s="209"/>
      <c r="HA298" s="209"/>
      <c r="HB298" s="209"/>
      <c r="HC298" s="209"/>
      <c r="HD298" s="209"/>
      <c r="HE298" s="209"/>
      <c r="HF298" s="209"/>
      <c r="HG298" s="209"/>
      <c r="HH298" s="209"/>
      <c r="HI298" s="209"/>
      <c r="HJ298" s="209"/>
      <c r="HK298" s="209"/>
      <c r="HL298" s="209"/>
      <c r="HM298" s="209"/>
      <c r="HN298" s="209"/>
      <c r="HO298" s="209"/>
      <c r="HP298" s="209"/>
      <c r="HQ298" s="209"/>
      <c r="HR298" s="209"/>
      <c r="HS298" s="209"/>
      <c r="HT298" s="209"/>
      <c r="HU298" s="209"/>
      <c r="HV298" s="209"/>
      <c r="HW298" s="209"/>
      <c r="HX298" s="209"/>
      <c r="HY298" s="209"/>
      <c r="HZ298" s="209"/>
      <c r="IA298" s="209"/>
      <c r="IB298" s="209"/>
      <c r="IC298" s="209"/>
      <c r="ID298" s="209"/>
      <c r="IE298" s="209"/>
      <c r="IF298" s="209"/>
      <c r="IG298" s="209"/>
      <c r="IH298" s="209"/>
      <c r="II298" s="209"/>
      <c r="IJ298" s="209"/>
      <c r="IK298" s="209"/>
      <c r="IL298" s="209"/>
      <c r="IM298" s="209"/>
      <c r="IN298" s="209"/>
      <c r="IO298" s="209"/>
      <c r="IP298" s="209"/>
      <c r="IQ298" s="209"/>
      <c r="IR298" s="209"/>
      <c r="IS298" s="209"/>
    </row>
    <row r="299" s="148" customFormat="1" ht="82" customHeight="1" spans="1:253">
      <c r="A299" s="151">
        <v>293</v>
      </c>
      <c r="B299" s="214" t="s">
        <v>1110</v>
      </c>
      <c r="C299" s="214" t="s">
        <v>290</v>
      </c>
      <c r="D299" s="123" t="s">
        <v>48</v>
      </c>
      <c r="E299" s="214" t="s">
        <v>1097</v>
      </c>
      <c r="F299" s="118">
        <v>2022.1</v>
      </c>
      <c r="G299" s="118">
        <v>2022.12</v>
      </c>
      <c r="H299" s="118" t="s">
        <v>1097</v>
      </c>
      <c r="I299" s="123" t="s">
        <v>1111</v>
      </c>
      <c r="J299" s="123">
        <v>42</v>
      </c>
      <c r="K299" s="123">
        <v>42</v>
      </c>
      <c r="L299" s="118"/>
      <c r="M299" s="118"/>
      <c r="N299" s="118"/>
      <c r="O299" s="118">
        <v>1</v>
      </c>
      <c r="P299" s="116">
        <v>323</v>
      </c>
      <c r="Q299" s="116">
        <v>1230</v>
      </c>
      <c r="R299" s="116">
        <v>1</v>
      </c>
      <c r="S299" s="116">
        <v>15</v>
      </c>
      <c r="T299" s="116">
        <v>43</v>
      </c>
      <c r="U299" s="123" t="s">
        <v>1106</v>
      </c>
      <c r="V299" s="136" t="s">
        <v>1107</v>
      </c>
      <c r="W299" s="224"/>
      <c r="X299" s="117"/>
      <c r="Y299" s="209"/>
      <c r="Z299" s="209"/>
      <c r="AA299" s="209"/>
      <c r="AB299" s="209"/>
      <c r="AC299" s="209"/>
      <c r="AD299" s="209"/>
      <c r="AE299" s="209"/>
      <c r="AF299" s="209"/>
      <c r="AG299" s="209"/>
      <c r="AH299" s="209"/>
      <c r="AI299" s="209"/>
      <c r="AJ299" s="209"/>
      <c r="AK299" s="209"/>
      <c r="AL299" s="209"/>
      <c r="AM299" s="209"/>
      <c r="AN299" s="209"/>
      <c r="AO299" s="209"/>
      <c r="AP299" s="209"/>
      <c r="AQ299" s="209"/>
      <c r="AR299" s="209"/>
      <c r="AS299" s="209"/>
      <c r="AT299" s="209"/>
      <c r="AU299" s="209"/>
      <c r="AV299" s="209"/>
      <c r="AW299" s="209"/>
      <c r="AX299" s="209"/>
      <c r="AY299" s="209"/>
      <c r="AZ299" s="209"/>
      <c r="BA299" s="209"/>
      <c r="BB299" s="209"/>
      <c r="BC299" s="209"/>
      <c r="BD299" s="209"/>
      <c r="BE299" s="209"/>
      <c r="BF299" s="209"/>
      <c r="BG299" s="209"/>
      <c r="BH299" s="209"/>
      <c r="BI299" s="209"/>
      <c r="BJ299" s="209"/>
      <c r="BK299" s="209"/>
      <c r="BL299" s="209"/>
      <c r="BM299" s="209"/>
      <c r="BN299" s="209"/>
      <c r="BO299" s="209"/>
      <c r="BP299" s="209"/>
      <c r="BQ299" s="209"/>
      <c r="BR299" s="209"/>
      <c r="BS299" s="209"/>
      <c r="BT299" s="209"/>
      <c r="BU299" s="209"/>
      <c r="BV299" s="209"/>
      <c r="BW299" s="209"/>
      <c r="BX299" s="209"/>
      <c r="BY299" s="209"/>
      <c r="BZ299" s="209"/>
      <c r="CA299" s="209"/>
      <c r="CB299" s="209"/>
      <c r="CC299" s="209"/>
      <c r="CD299" s="209"/>
      <c r="CE299" s="209"/>
      <c r="CF299" s="209"/>
      <c r="CG299" s="209"/>
      <c r="CH299" s="209"/>
      <c r="CI299" s="209"/>
      <c r="CJ299" s="209"/>
      <c r="CK299" s="209"/>
      <c r="CL299" s="209"/>
      <c r="CM299" s="209"/>
      <c r="CN299" s="209"/>
      <c r="CO299" s="209"/>
      <c r="CP299" s="209"/>
      <c r="CQ299" s="209"/>
      <c r="CR299" s="209"/>
      <c r="CS299" s="209"/>
      <c r="CT299" s="209"/>
      <c r="CU299" s="209"/>
      <c r="CV299" s="209"/>
      <c r="CW299" s="209"/>
      <c r="CX299" s="209"/>
      <c r="CY299" s="209"/>
      <c r="CZ299" s="209"/>
      <c r="DA299" s="209"/>
      <c r="DB299" s="209"/>
      <c r="DC299" s="209"/>
      <c r="DD299" s="209"/>
      <c r="DE299" s="209"/>
      <c r="DF299" s="209"/>
      <c r="DG299" s="209"/>
      <c r="DH299" s="209"/>
      <c r="DI299" s="209"/>
      <c r="DJ299" s="209"/>
      <c r="DK299" s="209"/>
      <c r="DL299" s="209"/>
      <c r="DM299" s="209"/>
      <c r="DN299" s="209"/>
      <c r="DO299" s="209"/>
      <c r="DP299" s="209"/>
      <c r="DQ299" s="209"/>
      <c r="DR299" s="209"/>
      <c r="DS299" s="209"/>
      <c r="DT299" s="209"/>
      <c r="DU299" s="209"/>
      <c r="DV299" s="209"/>
      <c r="DW299" s="209"/>
      <c r="DX299" s="209"/>
      <c r="DY299" s="209"/>
      <c r="DZ299" s="209"/>
      <c r="EA299" s="209"/>
      <c r="EB299" s="209"/>
      <c r="EC299" s="209"/>
      <c r="ED299" s="209"/>
      <c r="EE299" s="209"/>
      <c r="EF299" s="209"/>
      <c r="EG299" s="209"/>
      <c r="EH299" s="209"/>
      <c r="EI299" s="209"/>
      <c r="EJ299" s="209"/>
      <c r="EK299" s="209"/>
      <c r="EL299" s="209"/>
      <c r="EM299" s="209"/>
      <c r="EN299" s="209"/>
      <c r="EO299" s="209"/>
      <c r="EP299" s="209"/>
      <c r="EQ299" s="209"/>
      <c r="ER299" s="209"/>
      <c r="ES299" s="209"/>
      <c r="ET299" s="209"/>
      <c r="EU299" s="209"/>
      <c r="EV299" s="209"/>
      <c r="EW299" s="209"/>
      <c r="EX299" s="209"/>
      <c r="EY299" s="209"/>
      <c r="EZ299" s="209"/>
      <c r="FA299" s="209"/>
      <c r="FB299" s="209"/>
      <c r="FC299" s="209"/>
      <c r="FD299" s="209"/>
      <c r="FE299" s="209"/>
      <c r="FF299" s="209"/>
      <c r="FG299" s="209"/>
      <c r="FH299" s="209"/>
      <c r="FI299" s="209"/>
      <c r="FJ299" s="209"/>
      <c r="FK299" s="209"/>
      <c r="FL299" s="209"/>
      <c r="FM299" s="209"/>
      <c r="FN299" s="209"/>
      <c r="FO299" s="209"/>
      <c r="FP299" s="209"/>
      <c r="FQ299" s="209"/>
      <c r="FR299" s="209"/>
      <c r="FS299" s="209"/>
      <c r="FT299" s="209"/>
      <c r="FU299" s="209"/>
      <c r="FV299" s="209"/>
      <c r="FW299" s="209"/>
      <c r="FX299" s="209"/>
      <c r="FY299" s="209"/>
      <c r="FZ299" s="209"/>
      <c r="GA299" s="209"/>
      <c r="GB299" s="209"/>
      <c r="GC299" s="209"/>
      <c r="GD299" s="209"/>
      <c r="GE299" s="209"/>
      <c r="GF299" s="209"/>
      <c r="GG299" s="209"/>
      <c r="GH299" s="209"/>
      <c r="GI299" s="209"/>
      <c r="GJ299" s="209"/>
      <c r="GK299" s="209"/>
      <c r="GL299" s="209"/>
      <c r="GM299" s="209"/>
      <c r="GN299" s="209"/>
      <c r="GO299" s="209"/>
      <c r="GP299" s="209"/>
      <c r="GQ299" s="209"/>
      <c r="GR299" s="209"/>
      <c r="GS299" s="209"/>
      <c r="GT299" s="209"/>
      <c r="GU299" s="209"/>
      <c r="GV299" s="209"/>
      <c r="GW299" s="209"/>
      <c r="GX299" s="209"/>
      <c r="GY299" s="209"/>
      <c r="GZ299" s="209"/>
      <c r="HA299" s="209"/>
      <c r="HB299" s="209"/>
      <c r="HC299" s="209"/>
      <c r="HD299" s="209"/>
      <c r="HE299" s="209"/>
      <c r="HF299" s="209"/>
      <c r="HG299" s="209"/>
      <c r="HH299" s="209"/>
      <c r="HI299" s="209"/>
      <c r="HJ299" s="209"/>
      <c r="HK299" s="209"/>
      <c r="HL299" s="209"/>
      <c r="HM299" s="209"/>
      <c r="HN299" s="209"/>
      <c r="HO299" s="209"/>
      <c r="HP299" s="209"/>
      <c r="HQ299" s="209"/>
      <c r="HR299" s="209"/>
      <c r="HS299" s="209"/>
      <c r="HT299" s="209"/>
      <c r="HU299" s="209"/>
      <c r="HV299" s="209"/>
      <c r="HW299" s="209"/>
      <c r="HX299" s="209"/>
      <c r="HY299" s="209"/>
      <c r="HZ299" s="209"/>
      <c r="IA299" s="209"/>
      <c r="IB299" s="209"/>
      <c r="IC299" s="209"/>
      <c r="ID299" s="209"/>
      <c r="IE299" s="209"/>
      <c r="IF299" s="209"/>
      <c r="IG299" s="209"/>
      <c r="IH299" s="209"/>
      <c r="II299" s="209"/>
      <c r="IJ299" s="209"/>
      <c r="IK299" s="209"/>
      <c r="IL299" s="209"/>
      <c r="IM299" s="209"/>
      <c r="IN299" s="209"/>
      <c r="IO299" s="209"/>
      <c r="IP299" s="209"/>
      <c r="IQ299" s="209"/>
      <c r="IR299" s="209"/>
      <c r="IS299" s="209"/>
    </row>
    <row r="300" s="148" customFormat="1" ht="82" customHeight="1" spans="1:253">
      <c r="A300" s="151">
        <v>294</v>
      </c>
      <c r="B300" s="214" t="s">
        <v>1112</v>
      </c>
      <c r="C300" s="214" t="s">
        <v>290</v>
      </c>
      <c r="D300" s="123" t="s">
        <v>48</v>
      </c>
      <c r="E300" s="214" t="s">
        <v>1097</v>
      </c>
      <c r="F300" s="118">
        <v>2022.1</v>
      </c>
      <c r="G300" s="118">
        <v>2022.12</v>
      </c>
      <c r="H300" s="118" t="s">
        <v>1097</v>
      </c>
      <c r="I300" s="123" t="s">
        <v>1113</v>
      </c>
      <c r="J300" s="123">
        <v>31.5</v>
      </c>
      <c r="K300" s="123">
        <v>31.5</v>
      </c>
      <c r="L300" s="118"/>
      <c r="M300" s="118"/>
      <c r="N300" s="118"/>
      <c r="O300" s="118">
        <v>1</v>
      </c>
      <c r="P300" s="116">
        <v>323</v>
      </c>
      <c r="Q300" s="116">
        <v>1230</v>
      </c>
      <c r="R300" s="116">
        <v>1</v>
      </c>
      <c r="S300" s="116">
        <v>15</v>
      </c>
      <c r="T300" s="116">
        <v>43</v>
      </c>
      <c r="U300" s="123" t="s">
        <v>1106</v>
      </c>
      <c r="V300" s="136" t="s">
        <v>1107</v>
      </c>
      <c r="W300" s="224"/>
      <c r="X300" s="117"/>
      <c r="Y300" s="209"/>
      <c r="Z300" s="209"/>
      <c r="AA300" s="209"/>
      <c r="AB300" s="209"/>
      <c r="AC300" s="209"/>
      <c r="AD300" s="209"/>
      <c r="AE300" s="209"/>
      <c r="AF300" s="209"/>
      <c r="AG300" s="209"/>
      <c r="AH300" s="209"/>
      <c r="AI300" s="209"/>
      <c r="AJ300" s="209"/>
      <c r="AK300" s="209"/>
      <c r="AL300" s="209"/>
      <c r="AM300" s="209"/>
      <c r="AN300" s="209"/>
      <c r="AO300" s="209"/>
      <c r="AP300" s="209"/>
      <c r="AQ300" s="209"/>
      <c r="AR300" s="209"/>
      <c r="AS300" s="209"/>
      <c r="AT300" s="209"/>
      <c r="AU300" s="209"/>
      <c r="AV300" s="209"/>
      <c r="AW300" s="209"/>
      <c r="AX300" s="209"/>
      <c r="AY300" s="209"/>
      <c r="AZ300" s="209"/>
      <c r="BA300" s="209"/>
      <c r="BB300" s="209"/>
      <c r="BC300" s="209"/>
      <c r="BD300" s="209"/>
      <c r="BE300" s="209"/>
      <c r="BF300" s="209"/>
      <c r="BG300" s="209"/>
      <c r="BH300" s="209"/>
      <c r="BI300" s="209"/>
      <c r="BJ300" s="209"/>
      <c r="BK300" s="209"/>
      <c r="BL300" s="209"/>
      <c r="BM300" s="209"/>
      <c r="BN300" s="209"/>
      <c r="BO300" s="209"/>
      <c r="BP300" s="209"/>
      <c r="BQ300" s="209"/>
      <c r="BR300" s="209"/>
      <c r="BS300" s="209"/>
      <c r="BT300" s="209"/>
      <c r="BU300" s="209"/>
      <c r="BV300" s="209"/>
      <c r="BW300" s="209"/>
      <c r="BX300" s="209"/>
      <c r="BY300" s="209"/>
      <c r="BZ300" s="209"/>
      <c r="CA300" s="209"/>
      <c r="CB300" s="209"/>
      <c r="CC300" s="209"/>
      <c r="CD300" s="209"/>
      <c r="CE300" s="209"/>
      <c r="CF300" s="209"/>
      <c r="CG300" s="209"/>
      <c r="CH300" s="209"/>
      <c r="CI300" s="209"/>
      <c r="CJ300" s="209"/>
      <c r="CK300" s="209"/>
      <c r="CL300" s="209"/>
      <c r="CM300" s="209"/>
      <c r="CN300" s="209"/>
      <c r="CO300" s="209"/>
      <c r="CP300" s="209"/>
      <c r="CQ300" s="209"/>
      <c r="CR300" s="209"/>
      <c r="CS300" s="209"/>
      <c r="CT300" s="209"/>
      <c r="CU300" s="209"/>
      <c r="CV300" s="209"/>
      <c r="CW300" s="209"/>
      <c r="CX300" s="209"/>
      <c r="CY300" s="209"/>
      <c r="CZ300" s="209"/>
      <c r="DA300" s="209"/>
      <c r="DB300" s="209"/>
      <c r="DC300" s="209"/>
      <c r="DD300" s="209"/>
      <c r="DE300" s="209"/>
      <c r="DF300" s="209"/>
      <c r="DG300" s="209"/>
      <c r="DH300" s="209"/>
      <c r="DI300" s="209"/>
      <c r="DJ300" s="209"/>
      <c r="DK300" s="209"/>
      <c r="DL300" s="209"/>
      <c r="DM300" s="209"/>
      <c r="DN300" s="209"/>
      <c r="DO300" s="209"/>
      <c r="DP300" s="209"/>
      <c r="DQ300" s="209"/>
      <c r="DR300" s="209"/>
      <c r="DS300" s="209"/>
      <c r="DT300" s="209"/>
      <c r="DU300" s="209"/>
      <c r="DV300" s="209"/>
      <c r="DW300" s="209"/>
      <c r="DX300" s="209"/>
      <c r="DY300" s="209"/>
      <c r="DZ300" s="209"/>
      <c r="EA300" s="209"/>
      <c r="EB300" s="209"/>
      <c r="EC300" s="209"/>
      <c r="ED300" s="209"/>
      <c r="EE300" s="209"/>
      <c r="EF300" s="209"/>
      <c r="EG300" s="209"/>
      <c r="EH300" s="209"/>
      <c r="EI300" s="209"/>
      <c r="EJ300" s="209"/>
      <c r="EK300" s="209"/>
      <c r="EL300" s="209"/>
      <c r="EM300" s="209"/>
      <c r="EN300" s="209"/>
      <c r="EO300" s="209"/>
      <c r="EP300" s="209"/>
      <c r="EQ300" s="209"/>
      <c r="ER300" s="209"/>
      <c r="ES300" s="209"/>
      <c r="ET300" s="209"/>
      <c r="EU300" s="209"/>
      <c r="EV300" s="209"/>
      <c r="EW300" s="209"/>
      <c r="EX300" s="209"/>
      <c r="EY300" s="209"/>
      <c r="EZ300" s="209"/>
      <c r="FA300" s="209"/>
      <c r="FB300" s="209"/>
      <c r="FC300" s="209"/>
      <c r="FD300" s="209"/>
      <c r="FE300" s="209"/>
      <c r="FF300" s="209"/>
      <c r="FG300" s="209"/>
      <c r="FH300" s="209"/>
      <c r="FI300" s="209"/>
      <c r="FJ300" s="209"/>
      <c r="FK300" s="209"/>
      <c r="FL300" s="209"/>
      <c r="FM300" s="209"/>
      <c r="FN300" s="209"/>
      <c r="FO300" s="209"/>
      <c r="FP300" s="209"/>
      <c r="FQ300" s="209"/>
      <c r="FR300" s="209"/>
      <c r="FS300" s="209"/>
      <c r="FT300" s="209"/>
      <c r="FU300" s="209"/>
      <c r="FV300" s="209"/>
      <c r="FW300" s="209"/>
      <c r="FX300" s="209"/>
      <c r="FY300" s="209"/>
      <c r="FZ300" s="209"/>
      <c r="GA300" s="209"/>
      <c r="GB300" s="209"/>
      <c r="GC300" s="209"/>
      <c r="GD300" s="209"/>
      <c r="GE300" s="209"/>
      <c r="GF300" s="209"/>
      <c r="GG300" s="209"/>
      <c r="GH300" s="209"/>
      <c r="GI300" s="209"/>
      <c r="GJ300" s="209"/>
      <c r="GK300" s="209"/>
      <c r="GL300" s="209"/>
      <c r="GM300" s="209"/>
      <c r="GN300" s="209"/>
      <c r="GO300" s="209"/>
      <c r="GP300" s="209"/>
      <c r="GQ300" s="209"/>
      <c r="GR300" s="209"/>
      <c r="GS300" s="209"/>
      <c r="GT300" s="209"/>
      <c r="GU300" s="209"/>
      <c r="GV300" s="209"/>
      <c r="GW300" s="209"/>
      <c r="GX300" s="209"/>
      <c r="GY300" s="209"/>
      <c r="GZ300" s="209"/>
      <c r="HA300" s="209"/>
      <c r="HB300" s="209"/>
      <c r="HC300" s="209"/>
      <c r="HD300" s="209"/>
      <c r="HE300" s="209"/>
      <c r="HF300" s="209"/>
      <c r="HG300" s="209"/>
      <c r="HH300" s="209"/>
      <c r="HI300" s="209"/>
      <c r="HJ300" s="209"/>
      <c r="HK300" s="209"/>
      <c r="HL300" s="209"/>
      <c r="HM300" s="209"/>
      <c r="HN300" s="209"/>
      <c r="HO300" s="209"/>
      <c r="HP300" s="209"/>
      <c r="HQ300" s="209"/>
      <c r="HR300" s="209"/>
      <c r="HS300" s="209"/>
      <c r="HT300" s="209"/>
      <c r="HU300" s="209"/>
      <c r="HV300" s="209"/>
      <c r="HW300" s="209"/>
      <c r="HX300" s="209"/>
      <c r="HY300" s="209"/>
      <c r="HZ300" s="209"/>
      <c r="IA300" s="209"/>
      <c r="IB300" s="209"/>
      <c r="IC300" s="209"/>
      <c r="ID300" s="209"/>
      <c r="IE300" s="209"/>
      <c r="IF300" s="209"/>
      <c r="IG300" s="209"/>
      <c r="IH300" s="209"/>
      <c r="II300" s="209"/>
      <c r="IJ300" s="209"/>
      <c r="IK300" s="209"/>
      <c r="IL300" s="209"/>
      <c r="IM300" s="209"/>
      <c r="IN300" s="209"/>
      <c r="IO300" s="209"/>
      <c r="IP300" s="209"/>
      <c r="IQ300" s="209"/>
      <c r="IR300" s="209"/>
      <c r="IS300" s="209"/>
    </row>
    <row r="301" s="148" customFormat="1" ht="82" customHeight="1" spans="1:253">
      <c r="A301" s="151">
        <v>295</v>
      </c>
      <c r="B301" s="214" t="s">
        <v>1114</v>
      </c>
      <c r="C301" s="214" t="s">
        <v>290</v>
      </c>
      <c r="D301" s="123" t="s">
        <v>48</v>
      </c>
      <c r="E301" s="214" t="s">
        <v>1097</v>
      </c>
      <c r="F301" s="118">
        <v>2022.1</v>
      </c>
      <c r="G301" s="118">
        <v>2022.12</v>
      </c>
      <c r="H301" s="118" t="s">
        <v>1097</v>
      </c>
      <c r="I301" s="123" t="s">
        <v>1115</v>
      </c>
      <c r="J301" s="123">
        <v>21</v>
      </c>
      <c r="K301" s="123">
        <v>21</v>
      </c>
      <c r="L301" s="118"/>
      <c r="M301" s="118"/>
      <c r="N301" s="118"/>
      <c r="O301" s="118">
        <v>1</v>
      </c>
      <c r="P301" s="116">
        <v>323</v>
      </c>
      <c r="Q301" s="116">
        <v>1230</v>
      </c>
      <c r="R301" s="116">
        <v>1</v>
      </c>
      <c r="S301" s="116">
        <v>15</v>
      </c>
      <c r="T301" s="116">
        <v>43</v>
      </c>
      <c r="U301" s="123" t="s">
        <v>1106</v>
      </c>
      <c r="V301" s="136" t="s">
        <v>1107</v>
      </c>
      <c r="W301" s="224"/>
      <c r="X301" s="117"/>
      <c r="Y301" s="209"/>
      <c r="Z301" s="209"/>
      <c r="AA301" s="209"/>
      <c r="AB301" s="209"/>
      <c r="AC301" s="209"/>
      <c r="AD301" s="209"/>
      <c r="AE301" s="209"/>
      <c r="AF301" s="209"/>
      <c r="AG301" s="209"/>
      <c r="AH301" s="209"/>
      <c r="AI301" s="209"/>
      <c r="AJ301" s="209"/>
      <c r="AK301" s="209"/>
      <c r="AL301" s="209"/>
      <c r="AM301" s="209"/>
      <c r="AN301" s="209"/>
      <c r="AO301" s="209"/>
      <c r="AP301" s="209"/>
      <c r="AQ301" s="209"/>
      <c r="AR301" s="209"/>
      <c r="AS301" s="209"/>
      <c r="AT301" s="209"/>
      <c r="AU301" s="209"/>
      <c r="AV301" s="209"/>
      <c r="AW301" s="209"/>
      <c r="AX301" s="209"/>
      <c r="AY301" s="209"/>
      <c r="AZ301" s="209"/>
      <c r="BA301" s="209"/>
      <c r="BB301" s="209"/>
      <c r="BC301" s="209"/>
      <c r="BD301" s="209"/>
      <c r="BE301" s="209"/>
      <c r="BF301" s="209"/>
      <c r="BG301" s="209"/>
      <c r="BH301" s="209"/>
      <c r="BI301" s="209"/>
      <c r="BJ301" s="209"/>
      <c r="BK301" s="209"/>
      <c r="BL301" s="209"/>
      <c r="BM301" s="209"/>
      <c r="BN301" s="209"/>
      <c r="BO301" s="209"/>
      <c r="BP301" s="209"/>
      <c r="BQ301" s="209"/>
      <c r="BR301" s="209"/>
      <c r="BS301" s="209"/>
      <c r="BT301" s="209"/>
      <c r="BU301" s="209"/>
      <c r="BV301" s="209"/>
      <c r="BW301" s="209"/>
      <c r="BX301" s="209"/>
      <c r="BY301" s="209"/>
      <c r="BZ301" s="209"/>
      <c r="CA301" s="209"/>
      <c r="CB301" s="209"/>
      <c r="CC301" s="209"/>
      <c r="CD301" s="209"/>
      <c r="CE301" s="209"/>
      <c r="CF301" s="209"/>
      <c r="CG301" s="209"/>
      <c r="CH301" s="209"/>
      <c r="CI301" s="209"/>
      <c r="CJ301" s="209"/>
      <c r="CK301" s="209"/>
      <c r="CL301" s="209"/>
      <c r="CM301" s="209"/>
      <c r="CN301" s="209"/>
      <c r="CO301" s="209"/>
      <c r="CP301" s="209"/>
      <c r="CQ301" s="209"/>
      <c r="CR301" s="209"/>
      <c r="CS301" s="209"/>
      <c r="CT301" s="209"/>
      <c r="CU301" s="209"/>
      <c r="CV301" s="209"/>
      <c r="CW301" s="209"/>
      <c r="CX301" s="209"/>
      <c r="CY301" s="209"/>
      <c r="CZ301" s="209"/>
      <c r="DA301" s="209"/>
      <c r="DB301" s="209"/>
      <c r="DC301" s="209"/>
      <c r="DD301" s="209"/>
      <c r="DE301" s="209"/>
      <c r="DF301" s="209"/>
      <c r="DG301" s="209"/>
      <c r="DH301" s="209"/>
      <c r="DI301" s="209"/>
      <c r="DJ301" s="209"/>
      <c r="DK301" s="209"/>
      <c r="DL301" s="209"/>
      <c r="DM301" s="209"/>
      <c r="DN301" s="209"/>
      <c r="DO301" s="209"/>
      <c r="DP301" s="209"/>
      <c r="DQ301" s="209"/>
      <c r="DR301" s="209"/>
      <c r="DS301" s="209"/>
      <c r="DT301" s="209"/>
      <c r="DU301" s="209"/>
      <c r="DV301" s="209"/>
      <c r="DW301" s="209"/>
      <c r="DX301" s="209"/>
      <c r="DY301" s="209"/>
      <c r="DZ301" s="209"/>
      <c r="EA301" s="209"/>
      <c r="EB301" s="209"/>
      <c r="EC301" s="209"/>
      <c r="ED301" s="209"/>
      <c r="EE301" s="209"/>
      <c r="EF301" s="209"/>
      <c r="EG301" s="209"/>
      <c r="EH301" s="209"/>
      <c r="EI301" s="209"/>
      <c r="EJ301" s="209"/>
      <c r="EK301" s="209"/>
      <c r="EL301" s="209"/>
      <c r="EM301" s="209"/>
      <c r="EN301" s="209"/>
      <c r="EO301" s="209"/>
      <c r="EP301" s="209"/>
      <c r="EQ301" s="209"/>
      <c r="ER301" s="209"/>
      <c r="ES301" s="209"/>
      <c r="ET301" s="209"/>
      <c r="EU301" s="209"/>
      <c r="EV301" s="209"/>
      <c r="EW301" s="209"/>
      <c r="EX301" s="209"/>
      <c r="EY301" s="209"/>
      <c r="EZ301" s="209"/>
      <c r="FA301" s="209"/>
      <c r="FB301" s="209"/>
      <c r="FC301" s="209"/>
      <c r="FD301" s="209"/>
      <c r="FE301" s="209"/>
      <c r="FF301" s="209"/>
      <c r="FG301" s="209"/>
      <c r="FH301" s="209"/>
      <c r="FI301" s="209"/>
      <c r="FJ301" s="209"/>
      <c r="FK301" s="209"/>
      <c r="FL301" s="209"/>
      <c r="FM301" s="209"/>
      <c r="FN301" s="209"/>
      <c r="FO301" s="209"/>
      <c r="FP301" s="209"/>
      <c r="FQ301" s="209"/>
      <c r="FR301" s="209"/>
      <c r="FS301" s="209"/>
      <c r="FT301" s="209"/>
      <c r="FU301" s="209"/>
      <c r="FV301" s="209"/>
      <c r="FW301" s="209"/>
      <c r="FX301" s="209"/>
      <c r="FY301" s="209"/>
      <c r="FZ301" s="209"/>
      <c r="GA301" s="209"/>
      <c r="GB301" s="209"/>
      <c r="GC301" s="209"/>
      <c r="GD301" s="209"/>
      <c r="GE301" s="209"/>
      <c r="GF301" s="209"/>
      <c r="GG301" s="209"/>
      <c r="GH301" s="209"/>
      <c r="GI301" s="209"/>
      <c r="GJ301" s="209"/>
      <c r="GK301" s="209"/>
      <c r="GL301" s="209"/>
      <c r="GM301" s="209"/>
      <c r="GN301" s="209"/>
      <c r="GO301" s="209"/>
      <c r="GP301" s="209"/>
      <c r="GQ301" s="209"/>
      <c r="GR301" s="209"/>
      <c r="GS301" s="209"/>
      <c r="GT301" s="209"/>
      <c r="GU301" s="209"/>
      <c r="GV301" s="209"/>
      <c r="GW301" s="209"/>
      <c r="GX301" s="209"/>
      <c r="GY301" s="209"/>
      <c r="GZ301" s="209"/>
      <c r="HA301" s="209"/>
      <c r="HB301" s="209"/>
      <c r="HC301" s="209"/>
      <c r="HD301" s="209"/>
      <c r="HE301" s="209"/>
      <c r="HF301" s="209"/>
      <c r="HG301" s="209"/>
      <c r="HH301" s="209"/>
      <c r="HI301" s="209"/>
      <c r="HJ301" s="209"/>
      <c r="HK301" s="209"/>
      <c r="HL301" s="209"/>
      <c r="HM301" s="209"/>
      <c r="HN301" s="209"/>
      <c r="HO301" s="209"/>
      <c r="HP301" s="209"/>
      <c r="HQ301" s="209"/>
      <c r="HR301" s="209"/>
      <c r="HS301" s="209"/>
      <c r="HT301" s="209"/>
      <c r="HU301" s="209"/>
      <c r="HV301" s="209"/>
      <c r="HW301" s="209"/>
      <c r="HX301" s="209"/>
      <c r="HY301" s="209"/>
      <c r="HZ301" s="209"/>
      <c r="IA301" s="209"/>
      <c r="IB301" s="209"/>
      <c r="IC301" s="209"/>
      <c r="ID301" s="209"/>
      <c r="IE301" s="209"/>
      <c r="IF301" s="209"/>
      <c r="IG301" s="209"/>
      <c r="IH301" s="209"/>
      <c r="II301" s="209"/>
      <c r="IJ301" s="209"/>
      <c r="IK301" s="209"/>
      <c r="IL301" s="209"/>
      <c r="IM301" s="209"/>
      <c r="IN301" s="209"/>
      <c r="IO301" s="209"/>
      <c r="IP301" s="209"/>
      <c r="IQ301" s="209"/>
      <c r="IR301" s="209"/>
      <c r="IS301" s="209"/>
    </row>
    <row r="302" s="148" customFormat="1" ht="82" customHeight="1" spans="1:253">
      <c r="A302" s="151">
        <v>296</v>
      </c>
      <c r="B302" s="214" t="s">
        <v>1116</v>
      </c>
      <c r="C302" s="214" t="s">
        <v>290</v>
      </c>
      <c r="D302" s="123" t="s">
        <v>48</v>
      </c>
      <c r="E302" s="214" t="s">
        <v>1097</v>
      </c>
      <c r="F302" s="118">
        <v>2022.1</v>
      </c>
      <c r="G302" s="118">
        <v>2022.12</v>
      </c>
      <c r="H302" s="118" t="s">
        <v>1097</v>
      </c>
      <c r="I302" s="123" t="s">
        <v>1117</v>
      </c>
      <c r="J302" s="123">
        <v>52.5</v>
      </c>
      <c r="K302" s="123">
        <v>52.5</v>
      </c>
      <c r="L302" s="118"/>
      <c r="M302" s="118"/>
      <c r="N302" s="118"/>
      <c r="O302" s="118">
        <v>1</v>
      </c>
      <c r="P302" s="116">
        <v>323</v>
      </c>
      <c r="Q302" s="116">
        <v>1230</v>
      </c>
      <c r="R302" s="116">
        <v>1</v>
      </c>
      <c r="S302" s="116">
        <v>15</v>
      </c>
      <c r="T302" s="116">
        <v>43</v>
      </c>
      <c r="U302" s="123" t="s">
        <v>1106</v>
      </c>
      <c r="V302" s="136" t="s">
        <v>1107</v>
      </c>
      <c r="W302" s="224"/>
      <c r="X302" s="117"/>
      <c r="Y302" s="209"/>
      <c r="Z302" s="209"/>
      <c r="AA302" s="209"/>
      <c r="AB302" s="209"/>
      <c r="AC302" s="209"/>
      <c r="AD302" s="209"/>
      <c r="AE302" s="209"/>
      <c r="AF302" s="209"/>
      <c r="AG302" s="209"/>
      <c r="AH302" s="209"/>
      <c r="AI302" s="209"/>
      <c r="AJ302" s="209"/>
      <c r="AK302" s="209"/>
      <c r="AL302" s="209"/>
      <c r="AM302" s="209"/>
      <c r="AN302" s="209"/>
      <c r="AO302" s="209"/>
      <c r="AP302" s="209"/>
      <c r="AQ302" s="209"/>
      <c r="AR302" s="209"/>
      <c r="AS302" s="209"/>
      <c r="AT302" s="209"/>
      <c r="AU302" s="209"/>
      <c r="AV302" s="209"/>
      <c r="AW302" s="209"/>
      <c r="AX302" s="209"/>
      <c r="AY302" s="209"/>
      <c r="AZ302" s="209"/>
      <c r="BA302" s="209"/>
      <c r="BB302" s="209"/>
      <c r="BC302" s="209"/>
      <c r="BD302" s="209"/>
      <c r="BE302" s="209"/>
      <c r="BF302" s="209"/>
      <c r="BG302" s="209"/>
      <c r="BH302" s="209"/>
      <c r="BI302" s="209"/>
      <c r="BJ302" s="209"/>
      <c r="BK302" s="209"/>
      <c r="BL302" s="209"/>
      <c r="BM302" s="209"/>
      <c r="BN302" s="209"/>
      <c r="BO302" s="209"/>
      <c r="BP302" s="209"/>
      <c r="BQ302" s="209"/>
      <c r="BR302" s="209"/>
      <c r="BS302" s="209"/>
      <c r="BT302" s="209"/>
      <c r="BU302" s="209"/>
      <c r="BV302" s="209"/>
      <c r="BW302" s="209"/>
      <c r="BX302" s="209"/>
      <c r="BY302" s="209"/>
      <c r="BZ302" s="209"/>
      <c r="CA302" s="209"/>
      <c r="CB302" s="209"/>
      <c r="CC302" s="209"/>
      <c r="CD302" s="209"/>
      <c r="CE302" s="209"/>
      <c r="CF302" s="209"/>
      <c r="CG302" s="209"/>
      <c r="CH302" s="209"/>
      <c r="CI302" s="209"/>
      <c r="CJ302" s="209"/>
      <c r="CK302" s="209"/>
      <c r="CL302" s="209"/>
      <c r="CM302" s="209"/>
      <c r="CN302" s="209"/>
      <c r="CO302" s="209"/>
      <c r="CP302" s="209"/>
      <c r="CQ302" s="209"/>
      <c r="CR302" s="209"/>
      <c r="CS302" s="209"/>
      <c r="CT302" s="209"/>
      <c r="CU302" s="209"/>
      <c r="CV302" s="209"/>
      <c r="CW302" s="209"/>
      <c r="CX302" s="209"/>
      <c r="CY302" s="209"/>
      <c r="CZ302" s="209"/>
      <c r="DA302" s="209"/>
      <c r="DB302" s="209"/>
      <c r="DC302" s="209"/>
      <c r="DD302" s="209"/>
      <c r="DE302" s="209"/>
      <c r="DF302" s="209"/>
      <c r="DG302" s="209"/>
      <c r="DH302" s="209"/>
      <c r="DI302" s="209"/>
      <c r="DJ302" s="209"/>
      <c r="DK302" s="209"/>
      <c r="DL302" s="209"/>
      <c r="DM302" s="209"/>
      <c r="DN302" s="209"/>
      <c r="DO302" s="209"/>
      <c r="DP302" s="209"/>
      <c r="DQ302" s="209"/>
      <c r="DR302" s="209"/>
      <c r="DS302" s="209"/>
      <c r="DT302" s="209"/>
      <c r="DU302" s="209"/>
      <c r="DV302" s="209"/>
      <c r="DW302" s="209"/>
      <c r="DX302" s="209"/>
      <c r="DY302" s="209"/>
      <c r="DZ302" s="209"/>
      <c r="EA302" s="209"/>
      <c r="EB302" s="209"/>
      <c r="EC302" s="209"/>
      <c r="ED302" s="209"/>
      <c r="EE302" s="209"/>
      <c r="EF302" s="209"/>
      <c r="EG302" s="209"/>
      <c r="EH302" s="209"/>
      <c r="EI302" s="209"/>
      <c r="EJ302" s="209"/>
      <c r="EK302" s="209"/>
      <c r="EL302" s="209"/>
      <c r="EM302" s="209"/>
      <c r="EN302" s="209"/>
      <c r="EO302" s="209"/>
      <c r="EP302" s="209"/>
      <c r="EQ302" s="209"/>
      <c r="ER302" s="209"/>
      <c r="ES302" s="209"/>
      <c r="ET302" s="209"/>
      <c r="EU302" s="209"/>
      <c r="EV302" s="209"/>
      <c r="EW302" s="209"/>
      <c r="EX302" s="209"/>
      <c r="EY302" s="209"/>
      <c r="EZ302" s="209"/>
      <c r="FA302" s="209"/>
      <c r="FB302" s="209"/>
      <c r="FC302" s="209"/>
      <c r="FD302" s="209"/>
      <c r="FE302" s="209"/>
      <c r="FF302" s="209"/>
      <c r="FG302" s="209"/>
      <c r="FH302" s="209"/>
      <c r="FI302" s="209"/>
      <c r="FJ302" s="209"/>
      <c r="FK302" s="209"/>
      <c r="FL302" s="209"/>
      <c r="FM302" s="209"/>
      <c r="FN302" s="209"/>
      <c r="FO302" s="209"/>
      <c r="FP302" s="209"/>
      <c r="FQ302" s="209"/>
      <c r="FR302" s="209"/>
      <c r="FS302" s="209"/>
      <c r="FT302" s="209"/>
      <c r="FU302" s="209"/>
      <c r="FV302" s="209"/>
      <c r="FW302" s="209"/>
      <c r="FX302" s="209"/>
      <c r="FY302" s="209"/>
      <c r="FZ302" s="209"/>
      <c r="GA302" s="209"/>
      <c r="GB302" s="209"/>
      <c r="GC302" s="209"/>
      <c r="GD302" s="209"/>
      <c r="GE302" s="209"/>
      <c r="GF302" s="209"/>
      <c r="GG302" s="209"/>
      <c r="GH302" s="209"/>
      <c r="GI302" s="209"/>
      <c r="GJ302" s="209"/>
      <c r="GK302" s="209"/>
      <c r="GL302" s="209"/>
      <c r="GM302" s="209"/>
      <c r="GN302" s="209"/>
      <c r="GO302" s="209"/>
      <c r="GP302" s="209"/>
      <c r="GQ302" s="209"/>
      <c r="GR302" s="209"/>
      <c r="GS302" s="209"/>
      <c r="GT302" s="209"/>
      <c r="GU302" s="209"/>
      <c r="GV302" s="209"/>
      <c r="GW302" s="209"/>
      <c r="GX302" s="209"/>
      <c r="GY302" s="209"/>
      <c r="GZ302" s="209"/>
      <c r="HA302" s="209"/>
      <c r="HB302" s="209"/>
      <c r="HC302" s="209"/>
      <c r="HD302" s="209"/>
      <c r="HE302" s="209"/>
      <c r="HF302" s="209"/>
      <c r="HG302" s="209"/>
      <c r="HH302" s="209"/>
      <c r="HI302" s="209"/>
      <c r="HJ302" s="209"/>
      <c r="HK302" s="209"/>
      <c r="HL302" s="209"/>
      <c r="HM302" s="209"/>
      <c r="HN302" s="209"/>
      <c r="HO302" s="209"/>
      <c r="HP302" s="209"/>
      <c r="HQ302" s="209"/>
      <c r="HR302" s="209"/>
      <c r="HS302" s="209"/>
      <c r="HT302" s="209"/>
      <c r="HU302" s="209"/>
      <c r="HV302" s="209"/>
      <c r="HW302" s="209"/>
      <c r="HX302" s="209"/>
      <c r="HY302" s="209"/>
      <c r="HZ302" s="209"/>
      <c r="IA302" s="209"/>
      <c r="IB302" s="209"/>
      <c r="IC302" s="209"/>
      <c r="ID302" s="209"/>
      <c r="IE302" s="209"/>
      <c r="IF302" s="209"/>
      <c r="IG302" s="209"/>
      <c r="IH302" s="209"/>
      <c r="II302" s="209"/>
      <c r="IJ302" s="209"/>
      <c r="IK302" s="209"/>
      <c r="IL302" s="209"/>
      <c r="IM302" s="209"/>
      <c r="IN302" s="209"/>
      <c r="IO302" s="209"/>
      <c r="IP302" s="209"/>
      <c r="IQ302" s="209"/>
      <c r="IR302" s="209"/>
      <c r="IS302" s="209"/>
    </row>
    <row r="303" s="148" customFormat="1" ht="82" customHeight="1" spans="1:253">
      <c r="A303" s="151">
        <v>297</v>
      </c>
      <c r="B303" s="214" t="s">
        <v>1118</v>
      </c>
      <c r="C303" s="214" t="s">
        <v>290</v>
      </c>
      <c r="D303" s="123" t="s">
        <v>48</v>
      </c>
      <c r="E303" s="214" t="s">
        <v>1097</v>
      </c>
      <c r="F303" s="118">
        <v>2022.1</v>
      </c>
      <c r="G303" s="118">
        <v>2022.12</v>
      </c>
      <c r="H303" s="118" t="s">
        <v>1097</v>
      </c>
      <c r="I303" s="123" t="s">
        <v>1119</v>
      </c>
      <c r="J303" s="123">
        <v>94.5</v>
      </c>
      <c r="K303" s="123">
        <v>94.5</v>
      </c>
      <c r="L303" s="118"/>
      <c r="M303" s="118"/>
      <c r="N303" s="118"/>
      <c r="O303" s="118">
        <v>1</v>
      </c>
      <c r="P303" s="116">
        <v>323</v>
      </c>
      <c r="Q303" s="116">
        <v>1230</v>
      </c>
      <c r="R303" s="116">
        <v>1</v>
      </c>
      <c r="S303" s="116">
        <v>15</v>
      </c>
      <c r="T303" s="116">
        <v>43</v>
      </c>
      <c r="U303" s="123" t="s">
        <v>1106</v>
      </c>
      <c r="V303" s="136" t="s">
        <v>1107</v>
      </c>
      <c r="W303" s="224"/>
      <c r="X303" s="117"/>
      <c r="Y303" s="209"/>
      <c r="Z303" s="209"/>
      <c r="AA303" s="209"/>
      <c r="AB303" s="209"/>
      <c r="AC303" s="209"/>
      <c r="AD303" s="209"/>
      <c r="AE303" s="209"/>
      <c r="AF303" s="209"/>
      <c r="AG303" s="209"/>
      <c r="AH303" s="209"/>
      <c r="AI303" s="209"/>
      <c r="AJ303" s="209"/>
      <c r="AK303" s="209"/>
      <c r="AL303" s="209"/>
      <c r="AM303" s="209"/>
      <c r="AN303" s="209"/>
      <c r="AO303" s="209"/>
      <c r="AP303" s="209"/>
      <c r="AQ303" s="209"/>
      <c r="AR303" s="209"/>
      <c r="AS303" s="209"/>
      <c r="AT303" s="209"/>
      <c r="AU303" s="209"/>
      <c r="AV303" s="209"/>
      <c r="AW303" s="209"/>
      <c r="AX303" s="209"/>
      <c r="AY303" s="209"/>
      <c r="AZ303" s="209"/>
      <c r="BA303" s="209"/>
      <c r="BB303" s="209"/>
      <c r="BC303" s="209"/>
      <c r="BD303" s="209"/>
      <c r="BE303" s="209"/>
      <c r="BF303" s="209"/>
      <c r="BG303" s="209"/>
      <c r="BH303" s="209"/>
      <c r="BI303" s="209"/>
      <c r="BJ303" s="209"/>
      <c r="BK303" s="209"/>
      <c r="BL303" s="209"/>
      <c r="BM303" s="209"/>
      <c r="BN303" s="209"/>
      <c r="BO303" s="209"/>
      <c r="BP303" s="209"/>
      <c r="BQ303" s="209"/>
      <c r="BR303" s="209"/>
      <c r="BS303" s="209"/>
      <c r="BT303" s="209"/>
      <c r="BU303" s="209"/>
      <c r="BV303" s="209"/>
      <c r="BW303" s="209"/>
      <c r="BX303" s="209"/>
      <c r="BY303" s="209"/>
      <c r="BZ303" s="209"/>
      <c r="CA303" s="209"/>
      <c r="CB303" s="209"/>
      <c r="CC303" s="209"/>
      <c r="CD303" s="209"/>
      <c r="CE303" s="209"/>
      <c r="CF303" s="209"/>
      <c r="CG303" s="209"/>
      <c r="CH303" s="209"/>
      <c r="CI303" s="209"/>
      <c r="CJ303" s="209"/>
      <c r="CK303" s="209"/>
      <c r="CL303" s="209"/>
      <c r="CM303" s="209"/>
      <c r="CN303" s="209"/>
      <c r="CO303" s="209"/>
      <c r="CP303" s="209"/>
      <c r="CQ303" s="209"/>
      <c r="CR303" s="209"/>
      <c r="CS303" s="209"/>
      <c r="CT303" s="209"/>
      <c r="CU303" s="209"/>
      <c r="CV303" s="209"/>
      <c r="CW303" s="209"/>
      <c r="CX303" s="209"/>
      <c r="CY303" s="209"/>
      <c r="CZ303" s="209"/>
      <c r="DA303" s="209"/>
      <c r="DB303" s="209"/>
      <c r="DC303" s="209"/>
      <c r="DD303" s="209"/>
      <c r="DE303" s="209"/>
      <c r="DF303" s="209"/>
      <c r="DG303" s="209"/>
      <c r="DH303" s="209"/>
      <c r="DI303" s="209"/>
      <c r="DJ303" s="209"/>
      <c r="DK303" s="209"/>
      <c r="DL303" s="209"/>
      <c r="DM303" s="209"/>
      <c r="DN303" s="209"/>
      <c r="DO303" s="209"/>
      <c r="DP303" s="209"/>
      <c r="DQ303" s="209"/>
      <c r="DR303" s="209"/>
      <c r="DS303" s="209"/>
      <c r="DT303" s="209"/>
      <c r="DU303" s="209"/>
      <c r="DV303" s="209"/>
      <c r="DW303" s="209"/>
      <c r="DX303" s="209"/>
      <c r="DY303" s="209"/>
      <c r="DZ303" s="209"/>
      <c r="EA303" s="209"/>
      <c r="EB303" s="209"/>
      <c r="EC303" s="209"/>
      <c r="ED303" s="209"/>
      <c r="EE303" s="209"/>
      <c r="EF303" s="209"/>
      <c r="EG303" s="209"/>
      <c r="EH303" s="209"/>
      <c r="EI303" s="209"/>
      <c r="EJ303" s="209"/>
      <c r="EK303" s="209"/>
      <c r="EL303" s="209"/>
      <c r="EM303" s="209"/>
      <c r="EN303" s="209"/>
      <c r="EO303" s="209"/>
      <c r="EP303" s="209"/>
      <c r="EQ303" s="209"/>
      <c r="ER303" s="209"/>
      <c r="ES303" s="209"/>
      <c r="ET303" s="209"/>
      <c r="EU303" s="209"/>
      <c r="EV303" s="209"/>
      <c r="EW303" s="209"/>
      <c r="EX303" s="209"/>
      <c r="EY303" s="209"/>
      <c r="EZ303" s="209"/>
      <c r="FA303" s="209"/>
      <c r="FB303" s="209"/>
      <c r="FC303" s="209"/>
      <c r="FD303" s="209"/>
      <c r="FE303" s="209"/>
      <c r="FF303" s="209"/>
      <c r="FG303" s="209"/>
      <c r="FH303" s="209"/>
      <c r="FI303" s="209"/>
      <c r="FJ303" s="209"/>
      <c r="FK303" s="209"/>
      <c r="FL303" s="209"/>
      <c r="FM303" s="209"/>
      <c r="FN303" s="209"/>
      <c r="FO303" s="209"/>
      <c r="FP303" s="209"/>
      <c r="FQ303" s="209"/>
      <c r="FR303" s="209"/>
      <c r="FS303" s="209"/>
      <c r="FT303" s="209"/>
      <c r="FU303" s="209"/>
      <c r="FV303" s="209"/>
      <c r="FW303" s="209"/>
      <c r="FX303" s="209"/>
      <c r="FY303" s="209"/>
      <c r="FZ303" s="209"/>
      <c r="GA303" s="209"/>
      <c r="GB303" s="209"/>
      <c r="GC303" s="209"/>
      <c r="GD303" s="209"/>
      <c r="GE303" s="209"/>
      <c r="GF303" s="209"/>
      <c r="GG303" s="209"/>
      <c r="GH303" s="209"/>
      <c r="GI303" s="209"/>
      <c r="GJ303" s="209"/>
      <c r="GK303" s="209"/>
      <c r="GL303" s="209"/>
      <c r="GM303" s="209"/>
      <c r="GN303" s="209"/>
      <c r="GO303" s="209"/>
      <c r="GP303" s="209"/>
      <c r="GQ303" s="209"/>
      <c r="GR303" s="209"/>
      <c r="GS303" s="209"/>
      <c r="GT303" s="209"/>
      <c r="GU303" s="209"/>
      <c r="GV303" s="209"/>
      <c r="GW303" s="209"/>
      <c r="GX303" s="209"/>
      <c r="GY303" s="209"/>
      <c r="GZ303" s="209"/>
      <c r="HA303" s="209"/>
      <c r="HB303" s="209"/>
      <c r="HC303" s="209"/>
      <c r="HD303" s="209"/>
      <c r="HE303" s="209"/>
      <c r="HF303" s="209"/>
      <c r="HG303" s="209"/>
      <c r="HH303" s="209"/>
      <c r="HI303" s="209"/>
      <c r="HJ303" s="209"/>
      <c r="HK303" s="209"/>
      <c r="HL303" s="209"/>
      <c r="HM303" s="209"/>
      <c r="HN303" s="209"/>
      <c r="HO303" s="209"/>
      <c r="HP303" s="209"/>
      <c r="HQ303" s="209"/>
      <c r="HR303" s="209"/>
      <c r="HS303" s="209"/>
      <c r="HT303" s="209"/>
      <c r="HU303" s="209"/>
      <c r="HV303" s="209"/>
      <c r="HW303" s="209"/>
      <c r="HX303" s="209"/>
      <c r="HY303" s="209"/>
      <c r="HZ303" s="209"/>
      <c r="IA303" s="209"/>
      <c r="IB303" s="209"/>
      <c r="IC303" s="209"/>
      <c r="ID303" s="209"/>
      <c r="IE303" s="209"/>
      <c r="IF303" s="209"/>
      <c r="IG303" s="209"/>
      <c r="IH303" s="209"/>
      <c r="II303" s="209"/>
      <c r="IJ303" s="209"/>
      <c r="IK303" s="209"/>
      <c r="IL303" s="209"/>
      <c r="IM303" s="209"/>
      <c r="IN303" s="209"/>
      <c r="IO303" s="209"/>
      <c r="IP303" s="209"/>
      <c r="IQ303" s="209"/>
      <c r="IR303" s="209"/>
      <c r="IS303" s="209"/>
    </row>
    <row r="304" s="148" customFormat="1" ht="82" customHeight="1" spans="1:253">
      <c r="A304" s="151">
        <v>298</v>
      </c>
      <c r="B304" s="214" t="s">
        <v>1120</v>
      </c>
      <c r="C304" s="214" t="s">
        <v>290</v>
      </c>
      <c r="D304" s="123" t="s">
        <v>48</v>
      </c>
      <c r="E304" s="214" t="s">
        <v>1097</v>
      </c>
      <c r="F304" s="118">
        <v>2022.1</v>
      </c>
      <c r="G304" s="118">
        <v>2022.12</v>
      </c>
      <c r="H304" s="118" t="s">
        <v>1097</v>
      </c>
      <c r="I304" s="123" t="s">
        <v>1121</v>
      </c>
      <c r="J304" s="123">
        <v>21</v>
      </c>
      <c r="K304" s="123">
        <v>21</v>
      </c>
      <c r="L304" s="118"/>
      <c r="M304" s="118"/>
      <c r="N304" s="118"/>
      <c r="O304" s="118">
        <v>1</v>
      </c>
      <c r="P304" s="116">
        <v>323</v>
      </c>
      <c r="Q304" s="116">
        <v>1230</v>
      </c>
      <c r="R304" s="116">
        <v>1</v>
      </c>
      <c r="S304" s="116">
        <v>15</v>
      </c>
      <c r="T304" s="116">
        <v>43</v>
      </c>
      <c r="U304" s="123" t="s">
        <v>1106</v>
      </c>
      <c r="V304" s="136" t="s">
        <v>1107</v>
      </c>
      <c r="W304" s="224"/>
      <c r="X304" s="117"/>
      <c r="Y304" s="209"/>
      <c r="Z304" s="209"/>
      <c r="AA304" s="209"/>
      <c r="AB304" s="209"/>
      <c r="AC304" s="209"/>
      <c r="AD304" s="209"/>
      <c r="AE304" s="209"/>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09"/>
      <c r="BB304" s="209"/>
      <c r="BC304" s="209"/>
      <c r="BD304" s="209"/>
      <c r="BE304" s="209"/>
      <c r="BF304" s="209"/>
      <c r="BG304" s="209"/>
      <c r="BH304" s="209"/>
      <c r="BI304" s="209"/>
      <c r="BJ304" s="209"/>
      <c r="BK304" s="209"/>
      <c r="BL304" s="209"/>
      <c r="BM304" s="209"/>
      <c r="BN304" s="209"/>
      <c r="BO304" s="209"/>
      <c r="BP304" s="209"/>
      <c r="BQ304" s="209"/>
      <c r="BR304" s="209"/>
      <c r="BS304" s="209"/>
      <c r="BT304" s="209"/>
      <c r="BU304" s="209"/>
      <c r="BV304" s="209"/>
      <c r="BW304" s="209"/>
      <c r="BX304" s="209"/>
      <c r="BY304" s="209"/>
      <c r="BZ304" s="209"/>
      <c r="CA304" s="209"/>
      <c r="CB304" s="209"/>
      <c r="CC304" s="209"/>
      <c r="CD304" s="209"/>
      <c r="CE304" s="209"/>
      <c r="CF304" s="209"/>
      <c r="CG304" s="209"/>
      <c r="CH304" s="209"/>
      <c r="CI304" s="209"/>
      <c r="CJ304" s="209"/>
      <c r="CK304" s="209"/>
      <c r="CL304" s="209"/>
      <c r="CM304" s="209"/>
      <c r="CN304" s="209"/>
      <c r="CO304" s="209"/>
      <c r="CP304" s="209"/>
      <c r="CQ304" s="209"/>
      <c r="CR304" s="209"/>
      <c r="CS304" s="209"/>
      <c r="CT304" s="209"/>
      <c r="CU304" s="209"/>
      <c r="CV304" s="209"/>
      <c r="CW304" s="209"/>
      <c r="CX304" s="209"/>
      <c r="CY304" s="209"/>
      <c r="CZ304" s="209"/>
      <c r="DA304" s="209"/>
      <c r="DB304" s="209"/>
      <c r="DC304" s="209"/>
      <c r="DD304" s="209"/>
      <c r="DE304" s="209"/>
      <c r="DF304" s="209"/>
      <c r="DG304" s="209"/>
      <c r="DH304" s="209"/>
      <c r="DI304" s="209"/>
      <c r="DJ304" s="209"/>
      <c r="DK304" s="209"/>
      <c r="DL304" s="209"/>
      <c r="DM304" s="209"/>
      <c r="DN304" s="209"/>
      <c r="DO304" s="209"/>
      <c r="DP304" s="209"/>
      <c r="DQ304" s="209"/>
      <c r="DR304" s="209"/>
      <c r="DS304" s="209"/>
      <c r="DT304" s="209"/>
      <c r="DU304" s="209"/>
      <c r="DV304" s="209"/>
      <c r="DW304" s="209"/>
      <c r="DX304" s="209"/>
      <c r="DY304" s="209"/>
      <c r="DZ304" s="209"/>
      <c r="EA304" s="209"/>
      <c r="EB304" s="209"/>
      <c r="EC304" s="209"/>
      <c r="ED304" s="209"/>
      <c r="EE304" s="209"/>
      <c r="EF304" s="209"/>
      <c r="EG304" s="209"/>
      <c r="EH304" s="209"/>
      <c r="EI304" s="209"/>
      <c r="EJ304" s="209"/>
      <c r="EK304" s="209"/>
      <c r="EL304" s="209"/>
      <c r="EM304" s="209"/>
      <c r="EN304" s="209"/>
      <c r="EO304" s="209"/>
      <c r="EP304" s="209"/>
      <c r="EQ304" s="209"/>
      <c r="ER304" s="209"/>
      <c r="ES304" s="209"/>
      <c r="ET304" s="209"/>
      <c r="EU304" s="209"/>
      <c r="EV304" s="209"/>
      <c r="EW304" s="209"/>
      <c r="EX304" s="209"/>
      <c r="EY304" s="209"/>
      <c r="EZ304" s="209"/>
      <c r="FA304" s="209"/>
      <c r="FB304" s="209"/>
      <c r="FC304" s="209"/>
      <c r="FD304" s="209"/>
      <c r="FE304" s="209"/>
      <c r="FF304" s="209"/>
      <c r="FG304" s="209"/>
      <c r="FH304" s="209"/>
      <c r="FI304" s="209"/>
      <c r="FJ304" s="209"/>
      <c r="FK304" s="209"/>
      <c r="FL304" s="209"/>
      <c r="FM304" s="209"/>
      <c r="FN304" s="209"/>
      <c r="FO304" s="209"/>
      <c r="FP304" s="209"/>
      <c r="FQ304" s="209"/>
      <c r="FR304" s="209"/>
      <c r="FS304" s="209"/>
      <c r="FT304" s="209"/>
      <c r="FU304" s="209"/>
      <c r="FV304" s="209"/>
      <c r="FW304" s="209"/>
      <c r="FX304" s="209"/>
      <c r="FY304" s="209"/>
      <c r="FZ304" s="209"/>
      <c r="GA304" s="209"/>
      <c r="GB304" s="209"/>
      <c r="GC304" s="209"/>
      <c r="GD304" s="209"/>
      <c r="GE304" s="209"/>
      <c r="GF304" s="209"/>
      <c r="GG304" s="209"/>
      <c r="GH304" s="209"/>
      <c r="GI304" s="209"/>
      <c r="GJ304" s="209"/>
      <c r="GK304" s="209"/>
      <c r="GL304" s="209"/>
      <c r="GM304" s="209"/>
      <c r="GN304" s="209"/>
      <c r="GO304" s="209"/>
      <c r="GP304" s="209"/>
      <c r="GQ304" s="209"/>
      <c r="GR304" s="209"/>
      <c r="GS304" s="209"/>
      <c r="GT304" s="209"/>
      <c r="GU304" s="209"/>
      <c r="GV304" s="209"/>
      <c r="GW304" s="209"/>
      <c r="GX304" s="209"/>
      <c r="GY304" s="209"/>
      <c r="GZ304" s="209"/>
      <c r="HA304" s="209"/>
      <c r="HB304" s="209"/>
      <c r="HC304" s="209"/>
      <c r="HD304" s="209"/>
      <c r="HE304" s="209"/>
      <c r="HF304" s="209"/>
      <c r="HG304" s="209"/>
      <c r="HH304" s="209"/>
      <c r="HI304" s="209"/>
      <c r="HJ304" s="209"/>
      <c r="HK304" s="209"/>
      <c r="HL304" s="209"/>
      <c r="HM304" s="209"/>
      <c r="HN304" s="209"/>
      <c r="HO304" s="209"/>
      <c r="HP304" s="209"/>
      <c r="HQ304" s="209"/>
      <c r="HR304" s="209"/>
      <c r="HS304" s="209"/>
      <c r="HT304" s="209"/>
      <c r="HU304" s="209"/>
      <c r="HV304" s="209"/>
      <c r="HW304" s="209"/>
      <c r="HX304" s="209"/>
      <c r="HY304" s="209"/>
      <c r="HZ304" s="209"/>
      <c r="IA304" s="209"/>
      <c r="IB304" s="209"/>
      <c r="IC304" s="209"/>
      <c r="ID304" s="209"/>
      <c r="IE304" s="209"/>
      <c r="IF304" s="209"/>
      <c r="IG304" s="209"/>
      <c r="IH304" s="209"/>
      <c r="II304" s="209"/>
      <c r="IJ304" s="209"/>
      <c r="IK304" s="209"/>
      <c r="IL304" s="209"/>
      <c r="IM304" s="209"/>
      <c r="IN304" s="209"/>
      <c r="IO304" s="209"/>
      <c r="IP304" s="209"/>
      <c r="IQ304" s="209"/>
      <c r="IR304" s="209"/>
      <c r="IS304" s="209"/>
    </row>
    <row r="305" s="148" customFormat="1" ht="82" customHeight="1" spans="1:253">
      <c r="A305" s="151">
        <v>299</v>
      </c>
      <c r="B305" s="214" t="s">
        <v>1122</v>
      </c>
      <c r="C305" s="214" t="s">
        <v>290</v>
      </c>
      <c r="D305" s="123" t="s">
        <v>48</v>
      </c>
      <c r="E305" s="214" t="s">
        <v>1097</v>
      </c>
      <c r="F305" s="118">
        <v>2022.1</v>
      </c>
      <c r="G305" s="118">
        <v>2022.12</v>
      </c>
      <c r="H305" s="118" t="s">
        <v>1097</v>
      </c>
      <c r="I305" s="123" t="s">
        <v>1123</v>
      </c>
      <c r="J305" s="123">
        <v>31.5</v>
      </c>
      <c r="K305" s="123">
        <v>31.5</v>
      </c>
      <c r="L305" s="118"/>
      <c r="M305" s="118"/>
      <c r="N305" s="118"/>
      <c r="O305" s="118">
        <v>1</v>
      </c>
      <c r="P305" s="116">
        <v>323</v>
      </c>
      <c r="Q305" s="116">
        <v>1230</v>
      </c>
      <c r="R305" s="116">
        <v>1</v>
      </c>
      <c r="S305" s="116">
        <v>15</v>
      </c>
      <c r="T305" s="116">
        <v>43</v>
      </c>
      <c r="U305" s="123" t="s">
        <v>1106</v>
      </c>
      <c r="V305" s="136" t="s">
        <v>1107</v>
      </c>
      <c r="W305" s="224"/>
      <c r="X305" s="117"/>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209"/>
      <c r="AV305" s="209"/>
      <c r="AW305" s="209"/>
      <c r="AX305" s="209"/>
      <c r="AY305" s="209"/>
      <c r="AZ305" s="209"/>
      <c r="BA305" s="209"/>
      <c r="BB305" s="209"/>
      <c r="BC305" s="209"/>
      <c r="BD305" s="209"/>
      <c r="BE305" s="209"/>
      <c r="BF305" s="209"/>
      <c r="BG305" s="209"/>
      <c r="BH305" s="209"/>
      <c r="BI305" s="209"/>
      <c r="BJ305" s="209"/>
      <c r="BK305" s="209"/>
      <c r="BL305" s="209"/>
      <c r="BM305" s="209"/>
      <c r="BN305" s="209"/>
      <c r="BO305" s="209"/>
      <c r="BP305" s="209"/>
      <c r="BQ305" s="209"/>
      <c r="BR305" s="209"/>
      <c r="BS305" s="209"/>
      <c r="BT305" s="209"/>
      <c r="BU305" s="209"/>
      <c r="BV305" s="209"/>
      <c r="BW305" s="209"/>
      <c r="BX305" s="209"/>
      <c r="BY305" s="209"/>
      <c r="BZ305" s="209"/>
      <c r="CA305" s="209"/>
      <c r="CB305" s="209"/>
      <c r="CC305" s="209"/>
      <c r="CD305" s="209"/>
      <c r="CE305" s="209"/>
      <c r="CF305" s="209"/>
      <c r="CG305" s="209"/>
      <c r="CH305" s="209"/>
      <c r="CI305" s="209"/>
      <c r="CJ305" s="209"/>
      <c r="CK305" s="209"/>
      <c r="CL305" s="209"/>
      <c r="CM305" s="209"/>
      <c r="CN305" s="209"/>
      <c r="CO305" s="209"/>
      <c r="CP305" s="209"/>
      <c r="CQ305" s="209"/>
      <c r="CR305" s="209"/>
      <c r="CS305" s="209"/>
      <c r="CT305" s="209"/>
      <c r="CU305" s="209"/>
      <c r="CV305" s="209"/>
      <c r="CW305" s="209"/>
      <c r="CX305" s="209"/>
      <c r="CY305" s="209"/>
      <c r="CZ305" s="209"/>
      <c r="DA305" s="209"/>
      <c r="DB305" s="209"/>
      <c r="DC305" s="209"/>
      <c r="DD305" s="209"/>
      <c r="DE305" s="209"/>
      <c r="DF305" s="209"/>
      <c r="DG305" s="209"/>
      <c r="DH305" s="209"/>
      <c r="DI305" s="209"/>
      <c r="DJ305" s="209"/>
      <c r="DK305" s="209"/>
      <c r="DL305" s="209"/>
      <c r="DM305" s="209"/>
      <c r="DN305" s="209"/>
      <c r="DO305" s="209"/>
      <c r="DP305" s="209"/>
      <c r="DQ305" s="209"/>
      <c r="DR305" s="209"/>
      <c r="DS305" s="209"/>
      <c r="DT305" s="209"/>
      <c r="DU305" s="209"/>
      <c r="DV305" s="209"/>
      <c r="DW305" s="209"/>
      <c r="DX305" s="209"/>
      <c r="DY305" s="209"/>
      <c r="DZ305" s="209"/>
      <c r="EA305" s="209"/>
      <c r="EB305" s="209"/>
      <c r="EC305" s="209"/>
      <c r="ED305" s="209"/>
      <c r="EE305" s="209"/>
      <c r="EF305" s="209"/>
      <c r="EG305" s="209"/>
      <c r="EH305" s="209"/>
      <c r="EI305" s="209"/>
      <c r="EJ305" s="209"/>
      <c r="EK305" s="209"/>
      <c r="EL305" s="209"/>
      <c r="EM305" s="209"/>
      <c r="EN305" s="209"/>
      <c r="EO305" s="209"/>
      <c r="EP305" s="209"/>
      <c r="EQ305" s="209"/>
      <c r="ER305" s="209"/>
      <c r="ES305" s="209"/>
      <c r="ET305" s="209"/>
      <c r="EU305" s="209"/>
      <c r="EV305" s="209"/>
      <c r="EW305" s="209"/>
      <c r="EX305" s="209"/>
      <c r="EY305" s="209"/>
      <c r="EZ305" s="209"/>
      <c r="FA305" s="209"/>
      <c r="FB305" s="209"/>
      <c r="FC305" s="209"/>
      <c r="FD305" s="209"/>
      <c r="FE305" s="209"/>
      <c r="FF305" s="209"/>
      <c r="FG305" s="209"/>
      <c r="FH305" s="209"/>
      <c r="FI305" s="209"/>
      <c r="FJ305" s="209"/>
      <c r="FK305" s="209"/>
      <c r="FL305" s="209"/>
      <c r="FM305" s="209"/>
      <c r="FN305" s="209"/>
      <c r="FO305" s="209"/>
      <c r="FP305" s="209"/>
      <c r="FQ305" s="209"/>
      <c r="FR305" s="209"/>
      <c r="FS305" s="209"/>
      <c r="FT305" s="209"/>
      <c r="FU305" s="209"/>
      <c r="FV305" s="209"/>
      <c r="FW305" s="209"/>
      <c r="FX305" s="209"/>
      <c r="FY305" s="209"/>
      <c r="FZ305" s="209"/>
      <c r="GA305" s="209"/>
      <c r="GB305" s="209"/>
      <c r="GC305" s="209"/>
      <c r="GD305" s="209"/>
      <c r="GE305" s="209"/>
      <c r="GF305" s="209"/>
      <c r="GG305" s="209"/>
      <c r="GH305" s="209"/>
      <c r="GI305" s="209"/>
      <c r="GJ305" s="209"/>
      <c r="GK305" s="209"/>
      <c r="GL305" s="209"/>
      <c r="GM305" s="209"/>
      <c r="GN305" s="209"/>
      <c r="GO305" s="209"/>
      <c r="GP305" s="209"/>
      <c r="GQ305" s="209"/>
      <c r="GR305" s="209"/>
      <c r="GS305" s="209"/>
      <c r="GT305" s="209"/>
      <c r="GU305" s="209"/>
      <c r="GV305" s="209"/>
      <c r="GW305" s="209"/>
      <c r="GX305" s="209"/>
      <c r="GY305" s="209"/>
      <c r="GZ305" s="209"/>
      <c r="HA305" s="209"/>
      <c r="HB305" s="209"/>
      <c r="HC305" s="209"/>
      <c r="HD305" s="209"/>
      <c r="HE305" s="209"/>
      <c r="HF305" s="209"/>
      <c r="HG305" s="209"/>
      <c r="HH305" s="209"/>
      <c r="HI305" s="209"/>
      <c r="HJ305" s="209"/>
      <c r="HK305" s="209"/>
      <c r="HL305" s="209"/>
      <c r="HM305" s="209"/>
      <c r="HN305" s="209"/>
      <c r="HO305" s="209"/>
      <c r="HP305" s="209"/>
      <c r="HQ305" s="209"/>
      <c r="HR305" s="209"/>
      <c r="HS305" s="209"/>
      <c r="HT305" s="209"/>
      <c r="HU305" s="209"/>
      <c r="HV305" s="209"/>
      <c r="HW305" s="209"/>
      <c r="HX305" s="209"/>
      <c r="HY305" s="209"/>
      <c r="HZ305" s="209"/>
      <c r="IA305" s="209"/>
      <c r="IB305" s="209"/>
      <c r="IC305" s="209"/>
      <c r="ID305" s="209"/>
      <c r="IE305" s="209"/>
      <c r="IF305" s="209"/>
      <c r="IG305" s="209"/>
      <c r="IH305" s="209"/>
      <c r="II305" s="209"/>
      <c r="IJ305" s="209"/>
      <c r="IK305" s="209"/>
      <c r="IL305" s="209"/>
      <c r="IM305" s="209"/>
      <c r="IN305" s="209"/>
      <c r="IO305" s="209"/>
      <c r="IP305" s="209"/>
      <c r="IQ305" s="209"/>
      <c r="IR305" s="209"/>
      <c r="IS305" s="209"/>
    </row>
    <row r="306" s="148" customFormat="1" ht="82" customHeight="1" spans="1:253">
      <c r="A306" s="151">
        <v>300</v>
      </c>
      <c r="B306" s="214" t="s">
        <v>1124</v>
      </c>
      <c r="C306" s="214" t="s">
        <v>290</v>
      </c>
      <c r="D306" s="123" t="s">
        <v>48</v>
      </c>
      <c r="E306" s="214" t="s">
        <v>1097</v>
      </c>
      <c r="F306" s="118">
        <v>2022.1</v>
      </c>
      <c r="G306" s="118">
        <v>2022.12</v>
      </c>
      <c r="H306" s="118" t="s">
        <v>1097</v>
      </c>
      <c r="I306" s="123" t="s">
        <v>1125</v>
      </c>
      <c r="J306" s="123">
        <v>52.5</v>
      </c>
      <c r="K306" s="123">
        <v>52.5</v>
      </c>
      <c r="L306" s="117"/>
      <c r="M306" s="117"/>
      <c r="N306" s="117"/>
      <c r="O306" s="118">
        <v>1</v>
      </c>
      <c r="P306" s="116">
        <v>323</v>
      </c>
      <c r="Q306" s="116">
        <v>1230</v>
      </c>
      <c r="R306" s="116">
        <v>1</v>
      </c>
      <c r="S306" s="116">
        <v>15</v>
      </c>
      <c r="T306" s="116">
        <v>43</v>
      </c>
      <c r="U306" s="123" t="s">
        <v>1106</v>
      </c>
      <c r="V306" s="136" t="s">
        <v>1107</v>
      </c>
      <c r="W306" s="224"/>
      <c r="X306" s="117"/>
      <c r="Y306" s="209"/>
      <c r="Z306" s="209"/>
      <c r="AA306" s="209"/>
      <c r="AB306" s="209"/>
      <c r="AC306" s="209"/>
      <c r="AD306" s="209"/>
      <c r="AE306" s="209"/>
      <c r="AF306" s="209"/>
      <c r="AG306" s="209"/>
      <c r="AH306" s="209"/>
      <c r="AI306" s="209"/>
      <c r="AJ306" s="209"/>
      <c r="AK306" s="209"/>
      <c r="AL306" s="209"/>
      <c r="AM306" s="209"/>
      <c r="AN306" s="209"/>
      <c r="AO306" s="209"/>
      <c r="AP306" s="209"/>
      <c r="AQ306" s="209"/>
      <c r="AR306" s="209"/>
      <c r="AS306" s="209"/>
      <c r="AT306" s="209"/>
      <c r="AU306" s="209"/>
      <c r="AV306" s="209"/>
      <c r="AW306" s="209"/>
      <c r="AX306" s="209"/>
      <c r="AY306" s="209"/>
      <c r="AZ306" s="209"/>
      <c r="BA306" s="209"/>
      <c r="BB306" s="209"/>
      <c r="BC306" s="209"/>
      <c r="BD306" s="209"/>
      <c r="BE306" s="209"/>
      <c r="BF306" s="209"/>
      <c r="BG306" s="209"/>
      <c r="BH306" s="209"/>
      <c r="BI306" s="209"/>
      <c r="BJ306" s="209"/>
      <c r="BK306" s="209"/>
      <c r="BL306" s="209"/>
      <c r="BM306" s="209"/>
      <c r="BN306" s="209"/>
      <c r="BO306" s="209"/>
      <c r="BP306" s="209"/>
      <c r="BQ306" s="209"/>
      <c r="BR306" s="209"/>
      <c r="BS306" s="209"/>
      <c r="BT306" s="209"/>
      <c r="BU306" s="209"/>
      <c r="BV306" s="209"/>
      <c r="BW306" s="209"/>
      <c r="BX306" s="209"/>
      <c r="BY306" s="209"/>
      <c r="BZ306" s="209"/>
      <c r="CA306" s="209"/>
      <c r="CB306" s="209"/>
      <c r="CC306" s="209"/>
      <c r="CD306" s="209"/>
      <c r="CE306" s="209"/>
      <c r="CF306" s="209"/>
      <c r="CG306" s="209"/>
      <c r="CH306" s="209"/>
      <c r="CI306" s="209"/>
      <c r="CJ306" s="209"/>
      <c r="CK306" s="209"/>
      <c r="CL306" s="209"/>
      <c r="CM306" s="209"/>
      <c r="CN306" s="209"/>
      <c r="CO306" s="209"/>
      <c r="CP306" s="209"/>
      <c r="CQ306" s="209"/>
      <c r="CR306" s="209"/>
      <c r="CS306" s="209"/>
      <c r="CT306" s="209"/>
      <c r="CU306" s="209"/>
      <c r="CV306" s="209"/>
      <c r="CW306" s="209"/>
      <c r="CX306" s="209"/>
      <c r="CY306" s="209"/>
      <c r="CZ306" s="209"/>
      <c r="DA306" s="209"/>
      <c r="DB306" s="209"/>
      <c r="DC306" s="209"/>
      <c r="DD306" s="209"/>
      <c r="DE306" s="209"/>
      <c r="DF306" s="209"/>
      <c r="DG306" s="209"/>
      <c r="DH306" s="209"/>
      <c r="DI306" s="209"/>
      <c r="DJ306" s="209"/>
      <c r="DK306" s="209"/>
      <c r="DL306" s="209"/>
      <c r="DM306" s="209"/>
      <c r="DN306" s="209"/>
      <c r="DO306" s="209"/>
      <c r="DP306" s="209"/>
      <c r="DQ306" s="209"/>
      <c r="DR306" s="209"/>
      <c r="DS306" s="209"/>
      <c r="DT306" s="209"/>
      <c r="DU306" s="209"/>
      <c r="DV306" s="209"/>
      <c r="DW306" s="209"/>
      <c r="DX306" s="209"/>
      <c r="DY306" s="209"/>
      <c r="DZ306" s="209"/>
      <c r="EA306" s="209"/>
      <c r="EB306" s="209"/>
      <c r="EC306" s="209"/>
      <c r="ED306" s="209"/>
      <c r="EE306" s="209"/>
      <c r="EF306" s="209"/>
      <c r="EG306" s="209"/>
      <c r="EH306" s="209"/>
      <c r="EI306" s="209"/>
      <c r="EJ306" s="209"/>
      <c r="EK306" s="209"/>
      <c r="EL306" s="209"/>
      <c r="EM306" s="209"/>
      <c r="EN306" s="209"/>
      <c r="EO306" s="209"/>
      <c r="EP306" s="209"/>
      <c r="EQ306" s="209"/>
      <c r="ER306" s="209"/>
      <c r="ES306" s="209"/>
      <c r="ET306" s="209"/>
      <c r="EU306" s="209"/>
      <c r="EV306" s="209"/>
      <c r="EW306" s="209"/>
      <c r="EX306" s="209"/>
      <c r="EY306" s="209"/>
      <c r="EZ306" s="209"/>
      <c r="FA306" s="209"/>
      <c r="FB306" s="209"/>
      <c r="FC306" s="209"/>
      <c r="FD306" s="209"/>
      <c r="FE306" s="209"/>
      <c r="FF306" s="209"/>
      <c r="FG306" s="209"/>
      <c r="FH306" s="209"/>
      <c r="FI306" s="209"/>
      <c r="FJ306" s="209"/>
      <c r="FK306" s="209"/>
      <c r="FL306" s="209"/>
      <c r="FM306" s="209"/>
      <c r="FN306" s="209"/>
      <c r="FO306" s="209"/>
      <c r="FP306" s="209"/>
      <c r="FQ306" s="209"/>
      <c r="FR306" s="209"/>
      <c r="FS306" s="209"/>
      <c r="FT306" s="209"/>
      <c r="FU306" s="209"/>
      <c r="FV306" s="209"/>
      <c r="FW306" s="209"/>
      <c r="FX306" s="209"/>
      <c r="FY306" s="209"/>
      <c r="FZ306" s="209"/>
      <c r="GA306" s="209"/>
      <c r="GB306" s="209"/>
      <c r="GC306" s="209"/>
      <c r="GD306" s="209"/>
      <c r="GE306" s="209"/>
      <c r="GF306" s="209"/>
      <c r="GG306" s="209"/>
      <c r="GH306" s="209"/>
      <c r="GI306" s="209"/>
      <c r="GJ306" s="209"/>
      <c r="GK306" s="209"/>
      <c r="GL306" s="209"/>
      <c r="GM306" s="209"/>
      <c r="GN306" s="209"/>
      <c r="GO306" s="209"/>
      <c r="GP306" s="209"/>
      <c r="GQ306" s="209"/>
      <c r="GR306" s="209"/>
      <c r="GS306" s="209"/>
      <c r="GT306" s="209"/>
      <c r="GU306" s="209"/>
      <c r="GV306" s="209"/>
      <c r="GW306" s="209"/>
      <c r="GX306" s="209"/>
      <c r="GY306" s="209"/>
      <c r="GZ306" s="209"/>
      <c r="HA306" s="209"/>
      <c r="HB306" s="209"/>
      <c r="HC306" s="209"/>
      <c r="HD306" s="209"/>
      <c r="HE306" s="209"/>
      <c r="HF306" s="209"/>
      <c r="HG306" s="209"/>
      <c r="HH306" s="209"/>
      <c r="HI306" s="209"/>
      <c r="HJ306" s="209"/>
      <c r="HK306" s="209"/>
      <c r="HL306" s="209"/>
      <c r="HM306" s="209"/>
      <c r="HN306" s="209"/>
      <c r="HO306" s="209"/>
      <c r="HP306" s="209"/>
      <c r="HQ306" s="209"/>
      <c r="HR306" s="209"/>
      <c r="HS306" s="209"/>
      <c r="HT306" s="209"/>
      <c r="HU306" s="209"/>
      <c r="HV306" s="209"/>
      <c r="HW306" s="209"/>
      <c r="HX306" s="209"/>
      <c r="HY306" s="209"/>
      <c r="HZ306" s="209"/>
      <c r="IA306" s="209"/>
      <c r="IB306" s="209"/>
      <c r="IC306" s="209"/>
      <c r="ID306" s="209"/>
      <c r="IE306" s="209"/>
      <c r="IF306" s="209"/>
      <c r="IG306" s="209"/>
      <c r="IH306" s="209"/>
      <c r="II306" s="209"/>
      <c r="IJ306" s="209"/>
      <c r="IK306" s="209"/>
      <c r="IL306" s="209"/>
      <c r="IM306" s="209"/>
      <c r="IN306" s="209"/>
      <c r="IO306" s="209"/>
      <c r="IP306" s="209"/>
      <c r="IQ306" s="209"/>
      <c r="IR306" s="209"/>
      <c r="IS306" s="209"/>
    </row>
    <row r="307" s="148" customFormat="1" ht="82" customHeight="1" spans="1:253">
      <c r="A307" s="151">
        <v>301</v>
      </c>
      <c r="B307" s="214" t="s">
        <v>1126</v>
      </c>
      <c r="C307" s="214" t="s">
        <v>290</v>
      </c>
      <c r="D307" s="123" t="s">
        <v>48</v>
      </c>
      <c r="E307" s="214" t="s">
        <v>1097</v>
      </c>
      <c r="F307" s="118">
        <v>2022.1</v>
      </c>
      <c r="G307" s="118">
        <v>2022.12</v>
      </c>
      <c r="H307" s="118" t="s">
        <v>1097</v>
      </c>
      <c r="I307" s="123" t="s">
        <v>1127</v>
      </c>
      <c r="J307" s="123">
        <v>120</v>
      </c>
      <c r="K307" s="123">
        <v>120</v>
      </c>
      <c r="L307" s="117"/>
      <c r="M307" s="117"/>
      <c r="N307" s="117"/>
      <c r="O307" s="118">
        <v>1</v>
      </c>
      <c r="P307" s="116">
        <v>323</v>
      </c>
      <c r="Q307" s="116">
        <v>1230</v>
      </c>
      <c r="R307" s="116">
        <v>1</v>
      </c>
      <c r="S307" s="116">
        <v>15</v>
      </c>
      <c r="T307" s="116">
        <v>43</v>
      </c>
      <c r="U307" s="123" t="s">
        <v>1128</v>
      </c>
      <c r="V307" s="123" t="s">
        <v>1100</v>
      </c>
      <c r="W307" s="224"/>
      <c r="X307" s="117"/>
      <c r="Y307" s="209"/>
      <c r="Z307" s="209" t="s">
        <v>1129</v>
      </c>
      <c r="AA307" s="209"/>
      <c r="AB307" s="209"/>
      <c r="AC307" s="209"/>
      <c r="AD307" s="209"/>
      <c r="AE307" s="209"/>
      <c r="AF307" s="209"/>
      <c r="AG307" s="209"/>
      <c r="AH307" s="209"/>
      <c r="AI307" s="209"/>
      <c r="AJ307" s="209"/>
      <c r="AK307" s="209"/>
      <c r="AL307" s="209"/>
      <c r="AM307" s="209"/>
      <c r="AN307" s="209"/>
      <c r="AO307" s="209"/>
      <c r="AP307" s="209"/>
      <c r="AQ307" s="209"/>
      <c r="AR307" s="209"/>
      <c r="AS307" s="209"/>
      <c r="AT307" s="209"/>
      <c r="AU307" s="209"/>
      <c r="AV307" s="209"/>
      <c r="AW307" s="209"/>
      <c r="AX307" s="209"/>
      <c r="AY307" s="209"/>
      <c r="AZ307" s="209"/>
      <c r="BA307" s="209"/>
      <c r="BB307" s="209"/>
      <c r="BC307" s="209"/>
      <c r="BD307" s="209"/>
      <c r="BE307" s="209"/>
      <c r="BF307" s="209"/>
      <c r="BG307" s="209"/>
      <c r="BH307" s="209"/>
      <c r="BI307" s="209"/>
      <c r="BJ307" s="209"/>
      <c r="BK307" s="209"/>
      <c r="BL307" s="209"/>
      <c r="BM307" s="209"/>
      <c r="BN307" s="209"/>
      <c r="BO307" s="209"/>
      <c r="BP307" s="209"/>
      <c r="BQ307" s="209"/>
      <c r="BR307" s="209"/>
      <c r="BS307" s="209"/>
      <c r="BT307" s="209"/>
      <c r="BU307" s="209"/>
      <c r="BV307" s="209"/>
      <c r="BW307" s="209"/>
      <c r="BX307" s="209"/>
      <c r="BY307" s="209"/>
      <c r="BZ307" s="209"/>
      <c r="CA307" s="209"/>
      <c r="CB307" s="209"/>
      <c r="CC307" s="209"/>
      <c r="CD307" s="209"/>
      <c r="CE307" s="209"/>
      <c r="CF307" s="209"/>
      <c r="CG307" s="209"/>
      <c r="CH307" s="209"/>
      <c r="CI307" s="209"/>
      <c r="CJ307" s="209"/>
      <c r="CK307" s="209"/>
      <c r="CL307" s="209"/>
      <c r="CM307" s="209"/>
      <c r="CN307" s="209"/>
      <c r="CO307" s="209"/>
      <c r="CP307" s="209"/>
      <c r="CQ307" s="209"/>
      <c r="CR307" s="209"/>
      <c r="CS307" s="209"/>
      <c r="CT307" s="209"/>
      <c r="CU307" s="209"/>
      <c r="CV307" s="209"/>
      <c r="CW307" s="209"/>
      <c r="CX307" s="209"/>
      <c r="CY307" s="209"/>
      <c r="CZ307" s="209"/>
      <c r="DA307" s="209"/>
      <c r="DB307" s="209"/>
      <c r="DC307" s="209"/>
      <c r="DD307" s="209"/>
      <c r="DE307" s="209"/>
      <c r="DF307" s="209"/>
      <c r="DG307" s="209"/>
      <c r="DH307" s="209"/>
      <c r="DI307" s="209"/>
      <c r="DJ307" s="209"/>
      <c r="DK307" s="209"/>
      <c r="DL307" s="209"/>
      <c r="DM307" s="209"/>
      <c r="DN307" s="209"/>
      <c r="DO307" s="209"/>
      <c r="DP307" s="209"/>
      <c r="DQ307" s="209"/>
      <c r="DR307" s="209"/>
      <c r="DS307" s="209"/>
      <c r="DT307" s="209"/>
      <c r="DU307" s="209"/>
      <c r="DV307" s="209"/>
      <c r="DW307" s="209"/>
      <c r="DX307" s="209"/>
      <c r="DY307" s="209"/>
      <c r="DZ307" s="209"/>
      <c r="EA307" s="209"/>
      <c r="EB307" s="209"/>
      <c r="EC307" s="209"/>
      <c r="ED307" s="209"/>
      <c r="EE307" s="209"/>
      <c r="EF307" s="209"/>
      <c r="EG307" s="209"/>
      <c r="EH307" s="209"/>
      <c r="EI307" s="209"/>
      <c r="EJ307" s="209"/>
      <c r="EK307" s="209"/>
      <c r="EL307" s="209"/>
      <c r="EM307" s="209"/>
      <c r="EN307" s="209"/>
      <c r="EO307" s="209"/>
      <c r="EP307" s="209"/>
      <c r="EQ307" s="209"/>
      <c r="ER307" s="209"/>
      <c r="ES307" s="209"/>
      <c r="ET307" s="209"/>
      <c r="EU307" s="209"/>
      <c r="EV307" s="209"/>
      <c r="EW307" s="209"/>
      <c r="EX307" s="209"/>
      <c r="EY307" s="209"/>
      <c r="EZ307" s="209"/>
      <c r="FA307" s="209"/>
      <c r="FB307" s="209"/>
      <c r="FC307" s="209"/>
      <c r="FD307" s="209"/>
      <c r="FE307" s="209"/>
      <c r="FF307" s="209"/>
      <c r="FG307" s="209"/>
      <c r="FH307" s="209"/>
      <c r="FI307" s="209"/>
      <c r="FJ307" s="209"/>
      <c r="FK307" s="209"/>
      <c r="FL307" s="209"/>
      <c r="FM307" s="209"/>
      <c r="FN307" s="209"/>
      <c r="FO307" s="209"/>
      <c r="FP307" s="209"/>
      <c r="FQ307" s="209"/>
      <c r="FR307" s="209"/>
      <c r="FS307" s="209"/>
      <c r="FT307" s="209"/>
      <c r="FU307" s="209"/>
      <c r="FV307" s="209"/>
      <c r="FW307" s="209"/>
      <c r="FX307" s="209"/>
      <c r="FY307" s="209"/>
      <c r="FZ307" s="209"/>
      <c r="GA307" s="209"/>
      <c r="GB307" s="209"/>
      <c r="GC307" s="209"/>
      <c r="GD307" s="209"/>
      <c r="GE307" s="209"/>
      <c r="GF307" s="209"/>
      <c r="GG307" s="209"/>
      <c r="GH307" s="209"/>
      <c r="GI307" s="209"/>
      <c r="GJ307" s="209"/>
      <c r="GK307" s="209"/>
      <c r="GL307" s="209"/>
      <c r="GM307" s="209"/>
      <c r="GN307" s="209"/>
      <c r="GO307" s="209"/>
      <c r="GP307" s="209"/>
      <c r="GQ307" s="209"/>
      <c r="GR307" s="209"/>
      <c r="GS307" s="209"/>
      <c r="GT307" s="209"/>
      <c r="GU307" s="209"/>
      <c r="GV307" s="209"/>
      <c r="GW307" s="209"/>
      <c r="GX307" s="209"/>
      <c r="GY307" s="209"/>
      <c r="GZ307" s="209"/>
      <c r="HA307" s="209"/>
      <c r="HB307" s="209"/>
      <c r="HC307" s="209"/>
      <c r="HD307" s="209"/>
      <c r="HE307" s="209"/>
      <c r="HF307" s="209"/>
      <c r="HG307" s="209"/>
      <c r="HH307" s="209"/>
      <c r="HI307" s="209"/>
      <c r="HJ307" s="209"/>
      <c r="HK307" s="209"/>
      <c r="HL307" s="209"/>
      <c r="HM307" s="209"/>
      <c r="HN307" s="209"/>
      <c r="HO307" s="209"/>
      <c r="HP307" s="209"/>
      <c r="HQ307" s="209"/>
      <c r="HR307" s="209"/>
      <c r="HS307" s="209"/>
      <c r="HT307" s="209"/>
      <c r="HU307" s="209"/>
      <c r="HV307" s="209"/>
      <c r="HW307" s="209"/>
      <c r="HX307" s="209"/>
      <c r="HY307" s="209"/>
      <c r="HZ307" s="209"/>
      <c r="IA307" s="209"/>
      <c r="IB307" s="209"/>
      <c r="IC307" s="209"/>
      <c r="ID307" s="209"/>
      <c r="IE307" s="209"/>
      <c r="IF307" s="209"/>
      <c r="IG307" s="209"/>
      <c r="IH307" s="209"/>
      <c r="II307" s="209"/>
      <c r="IJ307" s="209"/>
      <c r="IK307" s="209"/>
      <c r="IL307" s="209"/>
      <c r="IM307" s="209"/>
      <c r="IN307" s="209"/>
      <c r="IO307" s="209"/>
      <c r="IP307" s="209"/>
      <c r="IQ307" s="209"/>
      <c r="IR307" s="209"/>
      <c r="IS307" s="209"/>
    </row>
    <row r="308" s="148" customFormat="1" ht="82" customHeight="1" spans="1:253">
      <c r="A308" s="151">
        <v>302</v>
      </c>
      <c r="B308" s="214" t="s">
        <v>1130</v>
      </c>
      <c r="C308" s="214" t="s">
        <v>92</v>
      </c>
      <c r="D308" s="123" t="s">
        <v>48</v>
      </c>
      <c r="E308" s="214" t="s">
        <v>1097</v>
      </c>
      <c r="F308" s="118">
        <v>2022.1</v>
      </c>
      <c r="G308" s="118">
        <v>2022.12</v>
      </c>
      <c r="H308" s="118" t="s">
        <v>1097</v>
      </c>
      <c r="I308" s="123" t="s">
        <v>1131</v>
      </c>
      <c r="J308" s="123">
        <v>15</v>
      </c>
      <c r="K308" s="123">
        <v>15</v>
      </c>
      <c r="L308" s="117"/>
      <c r="M308" s="117"/>
      <c r="N308" s="117"/>
      <c r="O308" s="118">
        <v>1</v>
      </c>
      <c r="P308" s="116">
        <v>323</v>
      </c>
      <c r="Q308" s="116">
        <v>1230</v>
      </c>
      <c r="R308" s="116">
        <v>1</v>
      </c>
      <c r="S308" s="116">
        <v>15</v>
      </c>
      <c r="T308" s="116">
        <v>43</v>
      </c>
      <c r="U308" s="123" t="s">
        <v>1132</v>
      </c>
      <c r="V308" s="123" t="s">
        <v>1100</v>
      </c>
      <c r="W308" s="224"/>
      <c r="X308" s="117"/>
      <c r="Y308" s="209"/>
      <c r="Z308" s="209"/>
      <c r="AA308" s="209"/>
      <c r="AB308" s="209"/>
      <c r="AC308" s="209"/>
      <c r="AD308" s="209"/>
      <c r="AE308" s="209"/>
      <c r="AF308" s="209"/>
      <c r="AG308" s="209"/>
      <c r="AH308" s="209"/>
      <c r="AI308" s="209"/>
      <c r="AJ308" s="209"/>
      <c r="AK308" s="209"/>
      <c r="AL308" s="209"/>
      <c r="AM308" s="209"/>
      <c r="AN308" s="209"/>
      <c r="AO308" s="209"/>
      <c r="AP308" s="209"/>
      <c r="AQ308" s="209"/>
      <c r="AR308" s="209"/>
      <c r="AS308" s="209"/>
      <c r="AT308" s="209"/>
      <c r="AU308" s="209"/>
      <c r="AV308" s="209"/>
      <c r="AW308" s="209"/>
      <c r="AX308" s="209"/>
      <c r="AY308" s="209"/>
      <c r="AZ308" s="209"/>
      <c r="BA308" s="209"/>
      <c r="BB308" s="209"/>
      <c r="BC308" s="209"/>
      <c r="BD308" s="209"/>
      <c r="BE308" s="209"/>
      <c r="BF308" s="209"/>
      <c r="BG308" s="209"/>
      <c r="BH308" s="209"/>
      <c r="BI308" s="209"/>
      <c r="BJ308" s="209"/>
      <c r="BK308" s="209"/>
      <c r="BL308" s="209"/>
      <c r="BM308" s="209"/>
      <c r="BN308" s="209"/>
      <c r="BO308" s="209"/>
      <c r="BP308" s="209"/>
      <c r="BQ308" s="209"/>
      <c r="BR308" s="209"/>
      <c r="BS308" s="209"/>
      <c r="BT308" s="209"/>
      <c r="BU308" s="209"/>
      <c r="BV308" s="209"/>
      <c r="BW308" s="209"/>
      <c r="BX308" s="209"/>
      <c r="BY308" s="209"/>
      <c r="BZ308" s="209"/>
      <c r="CA308" s="209"/>
      <c r="CB308" s="209"/>
      <c r="CC308" s="209"/>
      <c r="CD308" s="209"/>
      <c r="CE308" s="209"/>
      <c r="CF308" s="209"/>
      <c r="CG308" s="209"/>
      <c r="CH308" s="209"/>
      <c r="CI308" s="209"/>
      <c r="CJ308" s="209"/>
      <c r="CK308" s="209"/>
      <c r="CL308" s="209"/>
      <c r="CM308" s="209"/>
      <c r="CN308" s="209"/>
      <c r="CO308" s="209"/>
      <c r="CP308" s="209"/>
      <c r="CQ308" s="209"/>
      <c r="CR308" s="209"/>
      <c r="CS308" s="209"/>
      <c r="CT308" s="209"/>
      <c r="CU308" s="209"/>
      <c r="CV308" s="209"/>
      <c r="CW308" s="209"/>
      <c r="CX308" s="209"/>
      <c r="CY308" s="209"/>
      <c r="CZ308" s="209"/>
      <c r="DA308" s="209"/>
      <c r="DB308" s="209"/>
      <c r="DC308" s="209"/>
      <c r="DD308" s="209"/>
      <c r="DE308" s="209"/>
      <c r="DF308" s="209"/>
      <c r="DG308" s="209"/>
      <c r="DH308" s="209"/>
      <c r="DI308" s="209"/>
      <c r="DJ308" s="209"/>
      <c r="DK308" s="209"/>
      <c r="DL308" s="209"/>
      <c r="DM308" s="209"/>
      <c r="DN308" s="209"/>
      <c r="DO308" s="209"/>
      <c r="DP308" s="209"/>
      <c r="DQ308" s="209"/>
      <c r="DR308" s="209"/>
      <c r="DS308" s="209"/>
      <c r="DT308" s="209"/>
      <c r="DU308" s="209"/>
      <c r="DV308" s="209"/>
      <c r="DW308" s="209"/>
      <c r="DX308" s="209"/>
      <c r="DY308" s="209"/>
      <c r="DZ308" s="209"/>
      <c r="EA308" s="209"/>
      <c r="EB308" s="209"/>
      <c r="EC308" s="209"/>
      <c r="ED308" s="209"/>
      <c r="EE308" s="209"/>
      <c r="EF308" s="209"/>
      <c r="EG308" s="209"/>
      <c r="EH308" s="209"/>
      <c r="EI308" s="209"/>
      <c r="EJ308" s="209"/>
      <c r="EK308" s="209"/>
      <c r="EL308" s="209"/>
      <c r="EM308" s="209"/>
      <c r="EN308" s="209"/>
      <c r="EO308" s="209"/>
      <c r="EP308" s="209"/>
      <c r="EQ308" s="209"/>
      <c r="ER308" s="209"/>
      <c r="ES308" s="209"/>
      <c r="ET308" s="209"/>
      <c r="EU308" s="209"/>
      <c r="EV308" s="209"/>
      <c r="EW308" s="209"/>
      <c r="EX308" s="209"/>
      <c r="EY308" s="209"/>
      <c r="EZ308" s="209"/>
      <c r="FA308" s="209"/>
      <c r="FB308" s="209"/>
      <c r="FC308" s="209"/>
      <c r="FD308" s="209"/>
      <c r="FE308" s="209"/>
      <c r="FF308" s="209"/>
      <c r="FG308" s="209"/>
      <c r="FH308" s="209"/>
      <c r="FI308" s="209"/>
      <c r="FJ308" s="209"/>
      <c r="FK308" s="209"/>
      <c r="FL308" s="209"/>
      <c r="FM308" s="209"/>
      <c r="FN308" s="209"/>
      <c r="FO308" s="209"/>
      <c r="FP308" s="209"/>
      <c r="FQ308" s="209"/>
      <c r="FR308" s="209"/>
      <c r="FS308" s="209"/>
      <c r="FT308" s="209"/>
      <c r="FU308" s="209"/>
      <c r="FV308" s="209"/>
      <c r="FW308" s="209"/>
      <c r="FX308" s="209"/>
      <c r="FY308" s="209"/>
      <c r="FZ308" s="209"/>
      <c r="GA308" s="209"/>
      <c r="GB308" s="209"/>
      <c r="GC308" s="209"/>
      <c r="GD308" s="209"/>
      <c r="GE308" s="209"/>
      <c r="GF308" s="209"/>
      <c r="GG308" s="209"/>
      <c r="GH308" s="209"/>
      <c r="GI308" s="209"/>
      <c r="GJ308" s="209"/>
      <c r="GK308" s="209"/>
      <c r="GL308" s="209"/>
      <c r="GM308" s="209"/>
      <c r="GN308" s="209"/>
      <c r="GO308" s="209"/>
      <c r="GP308" s="209"/>
      <c r="GQ308" s="209"/>
      <c r="GR308" s="209"/>
      <c r="GS308" s="209"/>
      <c r="GT308" s="209"/>
      <c r="GU308" s="209"/>
      <c r="GV308" s="209"/>
      <c r="GW308" s="209"/>
      <c r="GX308" s="209"/>
      <c r="GY308" s="209"/>
      <c r="GZ308" s="209"/>
      <c r="HA308" s="209"/>
      <c r="HB308" s="209"/>
      <c r="HC308" s="209"/>
      <c r="HD308" s="209"/>
      <c r="HE308" s="209"/>
      <c r="HF308" s="209"/>
      <c r="HG308" s="209"/>
      <c r="HH308" s="209"/>
      <c r="HI308" s="209"/>
      <c r="HJ308" s="209"/>
      <c r="HK308" s="209"/>
      <c r="HL308" s="209"/>
      <c r="HM308" s="209"/>
      <c r="HN308" s="209"/>
      <c r="HO308" s="209"/>
      <c r="HP308" s="209"/>
      <c r="HQ308" s="209"/>
      <c r="HR308" s="209"/>
      <c r="HS308" s="209"/>
      <c r="HT308" s="209"/>
      <c r="HU308" s="209"/>
      <c r="HV308" s="209"/>
      <c r="HW308" s="209"/>
      <c r="HX308" s="209"/>
      <c r="HY308" s="209"/>
      <c r="HZ308" s="209"/>
      <c r="IA308" s="209"/>
      <c r="IB308" s="209"/>
      <c r="IC308" s="209"/>
      <c r="ID308" s="209"/>
      <c r="IE308" s="209"/>
      <c r="IF308" s="209"/>
      <c r="IG308" s="209"/>
      <c r="IH308" s="209"/>
      <c r="II308" s="209"/>
      <c r="IJ308" s="209"/>
      <c r="IK308" s="209"/>
      <c r="IL308" s="209"/>
      <c r="IM308" s="209"/>
      <c r="IN308" s="209"/>
      <c r="IO308" s="209"/>
      <c r="IP308" s="209"/>
      <c r="IQ308" s="209"/>
      <c r="IR308" s="209"/>
      <c r="IS308" s="209"/>
    </row>
    <row r="309" s="148" customFormat="1" ht="82" customHeight="1" spans="1:253">
      <c r="A309" s="151">
        <v>303</v>
      </c>
      <c r="B309" s="214" t="s">
        <v>1133</v>
      </c>
      <c r="C309" s="214" t="s">
        <v>290</v>
      </c>
      <c r="D309" s="123" t="s">
        <v>48</v>
      </c>
      <c r="E309" s="214" t="s">
        <v>1097</v>
      </c>
      <c r="F309" s="118">
        <v>2022.1</v>
      </c>
      <c r="G309" s="118">
        <v>2022.12</v>
      </c>
      <c r="H309" s="118" t="s">
        <v>1097</v>
      </c>
      <c r="I309" s="123" t="s">
        <v>1134</v>
      </c>
      <c r="J309" s="123">
        <v>20</v>
      </c>
      <c r="K309" s="123">
        <v>20</v>
      </c>
      <c r="L309" s="117"/>
      <c r="M309" s="117"/>
      <c r="N309" s="117"/>
      <c r="O309" s="118">
        <v>1</v>
      </c>
      <c r="P309" s="116">
        <v>323</v>
      </c>
      <c r="Q309" s="116">
        <v>1230</v>
      </c>
      <c r="R309" s="116">
        <v>1</v>
      </c>
      <c r="S309" s="116">
        <v>15</v>
      </c>
      <c r="T309" s="116">
        <v>43</v>
      </c>
      <c r="U309" s="123" t="s">
        <v>1135</v>
      </c>
      <c r="V309" s="123" t="s">
        <v>1100</v>
      </c>
      <c r="W309" s="224"/>
      <c r="X309" s="117"/>
      <c r="Y309" s="209"/>
      <c r="Z309" s="209"/>
      <c r="AA309" s="209"/>
      <c r="AB309" s="209"/>
      <c r="AC309" s="209"/>
      <c r="AD309" s="209"/>
      <c r="AE309" s="209"/>
      <c r="AF309" s="209"/>
      <c r="AG309" s="209"/>
      <c r="AH309" s="209"/>
      <c r="AI309" s="209"/>
      <c r="AJ309" s="209"/>
      <c r="AK309" s="209"/>
      <c r="AL309" s="209"/>
      <c r="AM309" s="209"/>
      <c r="AN309" s="209"/>
      <c r="AO309" s="209"/>
      <c r="AP309" s="209"/>
      <c r="AQ309" s="209"/>
      <c r="AR309" s="209"/>
      <c r="AS309" s="209"/>
      <c r="AT309" s="209"/>
      <c r="AU309" s="209"/>
      <c r="AV309" s="209"/>
      <c r="AW309" s="209"/>
      <c r="AX309" s="209"/>
      <c r="AY309" s="209"/>
      <c r="AZ309" s="209"/>
      <c r="BA309" s="209"/>
      <c r="BB309" s="209"/>
      <c r="BC309" s="209"/>
      <c r="BD309" s="209"/>
      <c r="BE309" s="209"/>
      <c r="BF309" s="209"/>
      <c r="BG309" s="209"/>
      <c r="BH309" s="209"/>
      <c r="BI309" s="209"/>
      <c r="BJ309" s="209"/>
      <c r="BK309" s="209"/>
      <c r="BL309" s="209"/>
      <c r="BM309" s="209"/>
      <c r="BN309" s="209"/>
      <c r="BO309" s="209"/>
      <c r="BP309" s="209"/>
      <c r="BQ309" s="209"/>
      <c r="BR309" s="209"/>
      <c r="BS309" s="209"/>
      <c r="BT309" s="209"/>
      <c r="BU309" s="209"/>
      <c r="BV309" s="209"/>
      <c r="BW309" s="209"/>
      <c r="BX309" s="209"/>
      <c r="BY309" s="209"/>
      <c r="BZ309" s="209"/>
      <c r="CA309" s="209"/>
      <c r="CB309" s="209"/>
      <c r="CC309" s="209"/>
      <c r="CD309" s="209"/>
      <c r="CE309" s="209"/>
      <c r="CF309" s="209"/>
      <c r="CG309" s="209"/>
      <c r="CH309" s="209"/>
      <c r="CI309" s="209"/>
      <c r="CJ309" s="209"/>
      <c r="CK309" s="209"/>
      <c r="CL309" s="209"/>
      <c r="CM309" s="209"/>
      <c r="CN309" s="209"/>
      <c r="CO309" s="209"/>
      <c r="CP309" s="209"/>
      <c r="CQ309" s="209"/>
      <c r="CR309" s="209"/>
      <c r="CS309" s="209"/>
      <c r="CT309" s="209"/>
      <c r="CU309" s="209"/>
      <c r="CV309" s="209"/>
      <c r="CW309" s="209"/>
      <c r="CX309" s="209"/>
      <c r="CY309" s="209"/>
      <c r="CZ309" s="209"/>
      <c r="DA309" s="209"/>
      <c r="DB309" s="209"/>
      <c r="DC309" s="209"/>
      <c r="DD309" s="209"/>
      <c r="DE309" s="209"/>
      <c r="DF309" s="209"/>
      <c r="DG309" s="209"/>
      <c r="DH309" s="209"/>
      <c r="DI309" s="209"/>
      <c r="DJ309" s="209"/>
      <c r="DK309" s="209"/>
      <c r="DL309" s="209"/>
      <c r="DM309" s="209"/>
      <c r="DN309" s="209"/>
      <c r="DO309" s="209"/>
      <c r="DP309" s="209"/>
      <c r="DQ309" s="209"/>
      <c r="DR309" s="209"/>
      <c r="DS309" s="209"/>
      <c r="DT309" s="209"/>
      <c r="DU309" s="209"/>
      <c r="DV309" s="209"/>
      <c r="DW309" s="209"/>
      <c r="DX309" s="209"/>
      <c r="DY309" s="209"/>
      <c r="DZ309" s="209"/>
      <c r="EA309" s="209"/>
      <c r="EB309" s="209"/>
      <c r="EC309" s="209"/>
      <c r="ED309" s="209"/>
      <c r="EE309" s="209"/>
      <c r="EF309" s="209"/>
      <c r="EG309" s="209"/>
      <c r="EH309" s="209"/>
      <c r="EI309" s="209"/>
      <c r="EJ309" s="209"/>
      <c r="EK309" s="209"/>
      <c r="EL309" s="209"/>
      <c r="EM309" s="209"/>
      <c r="EN309" s="209"/>
      <c r="EO309" s="209"/>
      <c r="EP309" s="209"/>
      <c r="EQ309" s="209"/>
      <c r="ER309" s="209"/>
      <c r="ES309" s="209"/>
      <c r="ET309" s="209"/>
      <c r="EU309" s="209"/>
      <c r="EV309" s="209"/>
      <c r="EW309" s="209"/>
      <c r="EX309" s="209"/>
      <c r="EY309" s="209"/>
      <c r="EZ309" s="209"/>
      <c r="FA309" s="209"/>
      <c r="FB309" s="209"/>
      <c r="FC309" s="209"/>
      <c r="FD309" s="209"/>
      <c r="FE309" s="209"/>
      <c r="FF309" s="209"/>
      <c r="FG309" s="209"/>
      <c r="FH309" s="209"/>
      <c r="FI309" s="209"/>
      <c r="FJ309" s="209"/>
      <c r="FK309" s="209"/>
      <c r="FL309" s="209"/>
      <c r="FM309" s="209"/>
      <c r="FN309" s="209"/>
      <c r="FO309" s="209"/>
      <c r="FP309" s="209"/>
      <c r="FQ309" s="209"/>
      <c r="FR309" s="209"/>
      <c r="FS309" s="209"/>
      <c r="FT309" s="209"/>
      <c r="FU309" s="209"/>
      <c r="FV309" s="209"/>
      <c r="FW309" s="209"/>
      <c r="FX309" s="209"/>
      <c r="FY309" s="209"/>
      <c r="FZ309" s="209"/>
      <c r="GA309" s="209"/>
      <c r="GB309" s="209"/>
      <c r="GC309" s="209"/>
      <c r="GD309" s="209"/>
      <c r="GE309" s="209"/>
      <c r="GF309" s="209"/>
      <c r="GG309" s="209"/>
      <c r="GH309" s="209"/>
      <c r="GI309" s="209"/>
      <c r="GJ309" s="209"/>
      <c r="GK309" s="209"/>
      <c r="GL309" s="209"/>
      <c r="GM309" s="209"/>
      <c r="GN309" s="209"/>
      <c r="GO309" s="209"/>
      <c r="GP309" s="209"/>
      <c r="GQ309" s="209"/>
      <c r="GR309" s="209"/>
      <c r="GS309" s="209"/>
      <c r="GT309" s="209"/>
      <c r="GU309" s="209"/>
      <c r="GV309" s="209"/>
      <c r="GW309" s="209"/>
      <c r="GX309" s="209"/>
      <c r="GY309" s="209"/>
      <c r="GZ309" s="209"/>
      <c r="HA309" s="209"/>
      <c r="HB309" s="209"/>
      <c r="HC309" s="209"/>
      <c r="HD309" s="209"/>
      <c r="HE309" s="209"/>
      <c r="HF309" s="209"/>
      <c r="HG309" s="209"/>
      <c r="HH309" s="209"/>
      <c r="HI309" s="209"/>
      <c r="HJ309" s="209"/>
      <c r="HK309" s="209"/>
      <c r="HL309" s="209"/>
      <c r="HM309" s="209"/>
      <c r="HN309" s="209"/>
      <c r="HO309" s="209"/>
      <c r="HP309" s="209"/>
      <c r="HQ309" s="209"/>
      <c r="HR309" s="209"/>
      <c r="HS309" s="209"/>
      <c r="HT309" s="209"/>
      <c r="HU309" s="209"/>
      <c r="HV309" s="209"/>
      <c r="HW309" s="209"/>
      <c r="HX309" s="209"/>
      <c r="HY309" s="209"/>
      <c r="HZ309" s="209"/>
      <c r="IA309" s="209"/>
      <c r="IB309" s="209"/>
      <c r="IC309" s="209"/>
      <c r="ID309" s="209"/>
      <c r="IE309" s="209"/>
      <c r="IF309" s="209"/>
      <c r="IG309" s="209"/>
      <c r="IH309" s="209"/>
      <c r="II309" s="209"/>
      <c r="IJ309" s="209"/>
      <c r="IK309" s="209"/>
      <c r="IL309" s="209"/>
      <c r="IM309" s="209"/>
      <c r="IN309" s="209"/>
      <c r="IO309" s="209"/>
      <c r="IP309" s="209"/>
      <c r="IQ309" s="209"/>
      <c r="IR309" s="209"/>
      <c r="IS309" s="209"/>
    </row>
    <row r="310" s="148" customFormat="1" ht="82" customHeight="1" spans="1:253">
      <c r="A310" s="151">
        <v>304</v>
      </c>
      <c r="B310" s="214" t="s">
        <v>1136</v>
      </c>
      <c r="C310" s="214" t="s">
        <v>290</v>
      </c>
      <c r="D310" s="123" t="s">
        <v>48</v>
      </c>
      <c r="E310" s="214" t="s">
        <v>1097</v>
      </c>
      <c r="F310" s="118">
        <v>2022.1</v>
      </c>
      <c r="G310" s="118">
        <v>2022.12</v>
      </c>
      <c r="H310" s="118" t="s">
        <v>1097</v>
      </c>
      <c r="I310" s="123" t="s">
        <v>1137</v>
      </c>
      <c r="J310" s="123">
        <v>38</v>
      </c>
      <c r="K310" s="123">
        <v>38</v>
      </c>
      <c r="L310" s="117"/>
      <c r="M310" s="117"/>
      <c r="N310" s="117"/>
      <c r="O310" s="118">
        <v>1</v>
      </c>
      <c r="P310" s="116">
        <v>323</v>
      </c>
      <c r="Q310" s="116">
        <v>1230</v>
      </c>
      <c r="R310" s="116">
        <v>1</v>
      </c>
      <c r="S310" s="116">
        <v>15</v>
      </c>
      <c r="T310" s="116">
        <v>43</v>
      </c>
      <c r="U310" s="123" t="s">
        <v>1138</v>
      </c>
      <c r="V310" s="123" t="s">
        <v>1100</v>
      </c>
      <c r="W310" s="224"/>
      <c r="X310" s="117"/>
      <c r="Y310" s="209"/>
      <c r="Z310" s="209"/>
      <c r="AA310" s="209"/>
      <c r="AB310" s="209"/>
      <c r="AC310" s="209"/>
      <c r="AD310" s="209"/>
      <c r="AE310" s="209"/>
      <c r="AF310" s="209"/>
      <c r="AG310" s="209"/>
      <c r="AH310" s="209"/>
      <c r="AI310" s="209"/>
      <c r="AJ310" s="209"/>
      <c r="AK310" s="209"/>
      <c r="AL310" s="209"/>
      <c r="AM310" s="209"/>
      <c r="AN310" s="209"/>
      <c r="AO310" s="209"/>
      <c r="AP310" s="209"/>
      <c r="AQ310" s="209"/>
      <c r="AR310" s="209"/>
      <c r="AS310" s="209"/>
      <c r="AT310" s="209"/>
      <c r="AU310" s="209"/>
      <c r="AV310" s="209"/>
      <c r="AW310" s="209"/>
      <c r="AX310" s="209"/>
      <c r="AY310" s="209"/>
      <c r="AZ310" s="209"/>
      <c r="BA310" s="209"/>
      <c r="BB310" s="209"/>
      <c r="BC310" s="209"/>
      <c r="BD310" s="209"/>
      <c r="BE310" s="209"/>
      <c r="BF310" s="209"/>
      <c r="BG310" s="209"/>
      <c r="BH310" s="209"/>
      <c r="BI310" s="209"/>
      <c r="BJ310" s="209"/>
      <c r="BK310" s="209"/>
      <c r="BL310" s="209"/>
      <c r="BM310" s="209"/>
      <c r="BN310" s="209"/>
      <c r="BO310" s="209"/>
      <c r="BP310" s="209"/>
      <c r="BQ310" s="209"/>
      <c r="BR310" s="209"/>
      <c r="BS310" s="209"/>
      <c r="BT310" s="209"/>
      <c r="BU310" s="209"/>
      <c r="BV310" s="209"/>
      <c r="BW310" s="209"/>
      <c r="BX310" s="209"/>
      <c r="BY310" s="209"/>
      <c r="BZ310" s="209"/>
      <c r="CA310" s="209"/>
      <c r="CB310" s="209"/>
      <c r="CC310" s="209"/>
      <c r="CD310" s="209"/>
      <c r="CE310" s="209"/>
      <c r="CF310" s="209"/>
      <c r="CG310" s="209"/>
      <c r="CH310" s="209"/>
      <c r="CI310" s="209"/>
      <c r="CJ310" s="209"/>
      <c r="CK310" s="209"/>
      <c r="CL310" s="209"/>
      <c r="CM310" s="209"/>
      <c r="CN310" s="209"/>
      <c r="CO310" s="209"/>
      <c r="CP310" s="209"/>
      <c r="CQ310" s="209"/>
      <c r="CR310" s="209"/>
      <c r="CS310" s="209"/>
      <c r="CT310" s="209"/>
      <c r="CU310" s="209"/>
      <c r="CV310" s="209"/>
      <c r="CW310" s="209"/>
      <c r="CX310" s="209"/>
      <c r="CY310" s="209"/>
      <c r="CZ310" s="209"/>
      <c r="DA310" s="209"/>
      <c r="DB310" s="209"/>
      <c r="DC310" s="209"/>
      <c r="DD310" s="209"/>
      <c r="DE310" s="209"/>
      <c r="DF310" s="209"/>
      <c r="DG310" s="209"/>
      <c r="DH310" s="209"/>
      <c r="DI310" s="209"/>
      <c r="DJ310" s="209"/>
      <c r="DK310" s="209"/>
      <c r="DL310" s="209"/>
      <c r="DM310" s="209"/>
      <c r="DN310" s="209"/>
      <c r="DO310" s="209"/>
      <c r="DP310" s="209"/>
      <c r="DQ310" s="209"/>
      <c r="DR310" s="209"/>
      <c r="DS310" s="209"/>
      <c r="DT310" s="209"/>
      <c r="DU310" s="209"/>
      <c r="DV310" s="209"/>
      <c r="DW310" s="209"/>
      <c r="DX310" s="209"/>
      <c r="DY310" s="209"/>
      <c r="DZ310" s="209"/>
      <c r="EA310" s="209"/>
      <c r="EB310" s="209"/>
      <c r="EC310" s="209"/>
      <c r="ED310" s="209"/>
      <c r="EE310" s="209"/>
      <c r="EF310" s="209"/>
      <c r="EG310" s="209"/>
      <c r="EH310" s="209"/>
      <c r="EI310" s="209"/>
      <c r="EJ310" s="209"/>
      <c r="EK310" s="209"/>
      <c r="EL310" s="209"/>
      <c r="EM310" s="209"/>
      <c r="EN310" s="209"/>
      <c r="EO310" s="209"/>
      <c r="EP310" s="209"/>
      <c r="EQ310" s="209"/>
      <c r="ER310" s="209"/>
      <c r="ES310" s="209"/>
      <c r="ET310" s="209"/>
      <c r="EU310" s="209"/>
      <c r="EV310" s="209"/>
      <c r="EW310" s="209"/>
      <c r="EX310" s="209"/>
      <c r="EY310" s="209"/>
      <c r="EZ310" s="209"/>
      <c r="FA310" s="209"/>
      <c r="FB310" s="209"/>
      <c r="FC310" s="209"/>
      <c r="FD310" s="209"/>
      <c r="FE310" s="209"/>
      <c r="FF310" s="209"/>
      <c r="FG310" s="209"/>
      <c r="FH310" s="209"/>
      <c r="FI310" s="209"/>
      <c r="FJ310" s="209"/>
      <c r="FK310" s="209"/>
      <c r="FL310" s="209"/>
      <c r="FM310" s="209"/>
      <c r="FN310" s="209"/>
      <c r="FO310" s="209"/>
      <c r="FP310" s="209"/>
      <c r="FQ310" s="209"/>
      <c r="FR310" s="209"/>
      <c r="FS310" s="209"/>
      <c r="FT310" s="209"/>
      <c r="FU310" s="209"/>
      <c r="FV310" s="209"/>
      <c r="FW310" s="209"/>
      <c r="FX310" s="209"/>
      <c r="FY310" s="209"/>
      <c r="FZ310" s="209"/>
      <c r="GA310" s="209"/>
      <c r="GB310" s="209"/>
      <c r="GC310" s="209"/>
      <c r="GD310" s="209"/>
      <c r="GE310" s="209"/>
      <c r="GF310" s="209"/>
      <c r="GG310" s="209"/>
      <c r="GH310" s="209"/>
      <c r="GI310" s="209"/>
      <c r="GJ310" s="209"/>
      <c r="GK310" s="209"/>
      <c r="GL310" s="209"/>
      <c r="GM310" s="209"/>
      <c r="GN310" s="209"/>
      <c r="GO310" s="209"/>
      <c r="GP310" s="209"/>
      <c r="GQ310" s="209"/>
      <c r="GR310" s="209"/>
      <c r="GS310" s="209"/>
      <c r="GT310" s="209"/>
      <c r="GU310" s="209"/>
      <c r="GV310" s="209"/>
      <c r="GW310" s="209"/>
      <c r="GX310" s="209"/>
      <c r="GY310" s="209"/>
      <c r="GZ310" s="209"/>
      <c r="HA310" s="209"/>
      <c r="HB310" s="209"/>
      <c r="HC310" s="209"/>
      <c r="HD310" s="209"/>
      <c r="HE310" s="209"/>
      <c r="HF310" s="209"/>
      <c r="HG310" s="209"/>
      <c r="HH310" s="209"/>
      <c r="HI310" s="209"/>
      <c r="HJ310" s="209"/>
      <c r="HK310" s="209"/>
      <c r="HL310" s="209"/>
      <c r="HM310" s="209"/>
      <c r="HN310" s="209"/>
      <c r="HO310" s="209"/>
      <c r="HP310" s="209"/>
      <c r="HQ310" s="209"/>
      <c r="HR310" s="209"/>
      <c r="HS310" s="209"/>
      <c r="HT310" s="209"/>
      <c r="HU310" s="209"/>
      <c r="HV310" s="209"/>
      <c r="HW310" s="209"/>
      <c r="HX310" s="209"/>
      <c r="HY310" s="209"/>
      <c r="HZ310" s="209"/>
      <c r="IA310" s="209"/>
      <c r="IB310" s="209"/>
      <c r="IC310" s="209"/>
      <c r="ID310" s="209"/>
      <c r="IE310" s="209"/>
      <c r="IF310" s="209"/>
      <c r="IG310" s="209"/>
      <c r="IH310" s="209"/>
      <c r="II310" s="209"/>
      <c r="IJ310" s="209"/>
      <c r="IK310" s="209"/>
      <c r="IL310" s="209"/>
      <c r="IM310" s="209"/>
      <c r="IN310" s="209"/>
      <c r="IO310" s="209"/>
      <c r="IP310" s="209"/>
      <c r="IQ310" s="209"/>
      <c r="IR310" s="209"/>
      <c r="IS310" s="209"/>
    </row>
    <row r="311" s="148" customFormat="1" ht="82" customHeight="1" spans="1:253">
      <c r="A311" s="151">
        <v>305</v>
      </c>
      <c r="B311" s="192" t="s">
        <v>1139</v>
      </c>
      <c r="C311" s="192" t="s">
        <v>290</v>
      </c>
      <c r="D311" s="192" t="s">
        <v>48</v>
      </c>
      <c r="E311" s="123" t="s">
        <v>1097</v>
      </c>
      <c r="F311" s="118">
        <v>2022.1</v>
      </c>
      <c r="G311" s="118">
        <v>2022.12</v>
      </c>
      <c r="H311" s="118" t="s">
        <v>1097</v>
      </c>
      <c r="I311" s="192" t="s">
        <v>1140</v>
      </c>
      <c r="J311" s="223">
        <v>30</v>
      </c>
      <c r="K311" s="223">
        <v>30</v>
      </c>
      <c r="L311" s="117"/>
      <c r="M311" s="117"/>
      <c r="N311" s="117"/>
      <c r="O311" s="118">
        <v>1</v>
      </c>
      <c r="P311" s="116">
        <v>323</v>
      </c>
      <c r="Q311" s="116">
        <v>1230</v>
      </c>
      <c r="R311" s="116">
        <v>1</v>
      </c>
      <c r="S311" s="116">
        <v>15</v>
      </c>
      <c r="T311" s="116">
        <v>43</v>
      </c>
      <c r="U311" s="123" t="s">
        <v>1141</v>
      </c>
      <c r="V311" s="123" t="s">
        <v>1100</v>
      </c>
      <c r="W311" s="224"/>
      <c r="X311" s="117"/>
      <c r="Y311" s="209"/>
      <c r="Z311" s="209"/>
      <c r="AA311" s="209"/>
      <c r="AB311" s="209"/>
      <c r="AC311" s="209"/>
      <c r="AD311" s="209"/>
      <c r="AE311" s="209"/>
      <c r="AF311" s="209"/>
      <c r="AG311" s="209"/>
      <c r="AH311" s="209"/>
      <c r="AI311" s="209"/>
      <c r="AJ311" s="209"/>
      <c r="AK311" s="209"/>
      <c r="AL311" s="209"/>
      <c r="AM311" s="209"/>
      <c r="AN311" s="209"/>
      <c r="AO311" s="209"/>
      <c r="AP311" s="209"/>
      <c r="AQ311" s="209"/>
      <c r="AR311" s="209"/>
      <c r="AS311" s="209"/>
      <c r="AT311" s="209"/>
      <c r="AU311" s="209"/>
      <c r="AV311" s="209"/>
      <c r="AW311" s="209"/>
      <c r="AX311" s="209"/>
      <c r="AY311" s="209"/>
      <c r="AZ311" s="209"/>
      <c r="BA311" s="209"/>
      <c r="BB311" s="209"/>
      <c r="BC311" s="209"/>
      <c r="BD311" s="209"/>
      <c r="BE311" s="209"/>
      <c r="BF311" s="209"/>
      <c r="BG311" s="209"/>
      <c r="BH311" s="209"/>
      <c r="BI311" s="209"/>
      <c r="BJ311" s="209"/>
      <c r="BK311" s="209"/>
      <c r="BL311" s="209"/>
      <c r="BM311" s="209"/>
      <c r="BN311" s="209"/>
      <c r="BO311" s="209"/>
      <c r="BP311" s="209"/>
      <c r="BQ311" s="209"/>
      <c r="BR311" s="209"/>
      <c r="BS311" s="209"/>
      <c r="BT311" s="209"/>
      <c r="BU311" s="209"/>
      <c r="BV311" s="209"/>
      <c r="BW311" s="209"/>
      <c r="BX311" s="209"/>
      <c r="BY311" s="209"/>
      <c r="BZ311" s="209"/>
      <c r="CA311" s="209"/>
      <c r="CB311" s="209"/>
      <c r="CC311" s="209"/>
      <c r="CD311" s="209"/>
      <c r="CE311" s="209"/>
      <c r="CF311" s="209"/>
      <c r="CG311" s="209"/>
      <c r="CH311" s="209"/>
      <c r="CI311" s="209"/>
      <c r="CJ311" s="209"/>
      <c r="CK311" s="209"/>
      <c r="CL311" s="209"/>
      <c r="CM311" s="209"/>
      <c r="CN311" s="209"/>
      <c r="CO311" s="209"/>
      <c r="CP311" s="209"/>
      <c r="CQ311" s="209"/>
      <c r="CR311" s="209"/>
      <c r="CS311" s="209"/>
      <c r="CT311" s="209"/>
      <c r="CU311" s="209"/>
      <c r="CV311" s="209"/>
      <c r="CW311" s="209"/>
      <c r="CX311" s="209"/>
      <c r="CY311" s="209"/>
      <c r="CZ311" s="209"/>
      <c r="DA311" s="209"/>
      <c r="DB311" s="209"/>
      <c r="DC311" s="209"/>
      <c r="DD311" s="209"/>
      <c r="DE311" s="209"/>
      <c r="DF311" s="209"/>
      <c r="DG311" s="209"/>
      <c r="DH311" s="209"/>
      <c r="DI311" s="209"/>
      <c r="DJ311" s="209"/>
      <c r="DK311" s="209"/>
      <c r="DL311" s="209"/>
      <c r="DM311" s="209"/>
      <c r="DN311" s="209"/>
      <c r="DO311" s="209"/>
      <c r="DP311" s="209"/>
      <c r="DQ311" s="209"/>
      <c r="DR311" s="209"/>
      <c r="DS311" s="209"/>
      <c r="DT311" s="209"/>
      <c r="DU311" s="209"/>
      <c r="DV311" s="209"/>
      <c r="DW311" s="209"/>
      <c r="DX311" s="209"/>
      <c r="DY311" s="209"/>
      <c r="DZ311" s="209"/>
      <c r="EA311" s="209"/>
      <c r="EB311" s="209"/>
      <c r="EC311" s="209"/>
      <c r="ED311" s="209"/>
      <c r="EE311" s="209"/>
      <c r="EF311" s="209"/>
      <c r="EG311" s="209"/>
      <c r="EH311" s="209"/>
      <c r="EI311" s="209"/>
      <c r="EJ311" s="209"/>
      <c r="EK311" s="209"/>
      <c r="EL311" s="209"/>
      <c r="EM311" s="209"/>
      <c r="EN311" s="209"/>
      <c r="EO311" s="209"/>
      <c r="EP311" s="209"/>
      <c r="EQ311" s="209"/>
      <c r="ER311" s="209"/>
      <c r="ES311" s="209"/>
      <c r="ET311" s="209"/>
      <c r="EU311" s="209"/>
      <c r="EV311" s="209"/>
      <c r="EW311" s="209"/>
      <c r="EX311" s="209"/>
      <c r="EY311" s="209"/>
      <c r="EZ311" s="209"/>
      <c r="FA311" s="209"/>
      <c r="FB311" s="209"/>
      <c r="FC311" s="209"/>
      <c r="FD311" s="209"/>
      <c r="FE311" s="209"/>
      <c r="FF311" s="209"/>
      <c r="FG311" s="209"/>
      <c r="FH311" s="209"/>
      <c r="FI311" s="209"/>
      <c r="FJ311" s="209"/>
      <c r="FK311" s="209"/>
      <c r="FL311" s="209"/>
      <c r="FM311" s="209"/>
      <c r="FN311" s="209"/>
      <c r="FO311" s="209"/>
      <c r="FP311" s="209"/>
      <c r="FQ311" s="209"/>
      <c r="FR311" s="209"/>
      <c r="FS311" s="209"/>
      <c r="FT311" s="209"/>
      <c r="FU311" s="209"/>
      <c r="FV311" s="209"/>
      <c r="FW311" s="209"/>
      <c r="FX311" s="209"/>
      <c r="FY311" s="209"/>
      <c r="FZ311" s="209"/>
      <c r="GA311" s="209"/>
      <c r="GB311" s="209"/>
      <c r="GC311" s="209"/>
      <c r="GD311" s="209"/>
      <c r="GE311" s="209"/>
      <c r="GF311" s="209"/>
      <c r="GG311" s="209"/>
      <c r="GH311" s="209"/>
      <c r="GI311" s="209"/>
      <c r="GJ311" s="209"/>
      <c r="GK311" s="209"/>
      <c r="GL311" s="209"/>
      <c r="GM311" s="209"/>
      <c r="GN311" s="209"/>
      <c r="GO311" s="209"/>
      <c r="GP311" s="209"/>
      <c r="GQ311" s="209"/>
      <c r="GR311" s="209"/>
      <c r="GS311" s="209"/>
      <c r="GT311" s="209"/>
      <c r="GU311" s="209"/>
      <c r="GV311" s="209"/>
      <c r="GW311" s="209"/>
      <c r="GX311" s="209"/>
      <c r="GY311" s="209"/>
      <c r="GZ311" s="209"/>
      <c r="HA311" s="209"/>
      <c r="HB311" s="209"/>
      <c r="HC311" s="209"/>
      <c r="HD311" s="209"/>
      <c r="HE311" s="209"/>
      <c r="HF311" s="209"/>
      <c r="HG311" s="209"/>
      <c r="HH311" s="209"/>
      <c r="HI311" s="209"/>
      <c r="HJ311" s="209"/>
      <c r="HK311" s="209"/>
      <c r="HL311" s="209"/>
      <c r="HM311" s="209"/>
      <c r="HN311" s="209"/>
      <c r="HO311" s="209"/>
      <c r="HP311" s="209"/>
      <c r="HQ311" s="209"/>
      <c r="HR311" s="209"/>
      <c r="HS311" s="209"/>
      <c r="HT311" s="209"/>
      <c r="HU311" s="209"/>
      <c r="HV311" s="209"/>
      <c r="HW311" s="209"/>
      <c r="HX311" s="209"/>
      <c r="HY311" s="209"/>
      <c r="HZ311" s="209"/>
      <c r="IA311" s="209"/>
      <c r="IB311" s="209"/>
      <c r="IC311" s="209"/>
      <c r="ID311" s="209"/>
      <c r="IE311" s="209"/>
      <c r="IF311" s="209"/>
      <c r="IG311" s="209"/>
      <c r="IH311" s="209"/>
      <c r="II311" s="209"/>
      <c r="IJ311" s="209"/>
      <c r="IK311" s="209"/>
      <c r="IL311" s="209"/>
      <c r="IM311" s="209"/>
      <c r="IN311" s="209"/>
      <c r="IO311" s="209"/>
      <c r="IP311" s="209"/>
      <c r="IQ311" s="209"/>
      <c r="IR311" s="209"/>
      <c r="IS311" s="209"/>
    </row>
    <row r="312" s="148" customFormat="1" ht="82" customHeight="1" spans="1:253">
      <c r="A312" s="151">
        <v>306</v>
      </c>
      <c r="B312" s="192" t="s">
        <v>1142</v>
      </c>
      <c r="C312" s="192" t="s">
        <v>92</v>
      </c>
      <c r="D312" s="192" t="s">
        <v>48</v>
      </c>
      <c r="E312" s="123" t="s">
        <v>1097</v>
      </c>
      <c r="F312" s="118">
        <v>2022.4</v>
      </c>
      <c r="G312" s="219">
        <v>2022.1</v>
      </c>
      <c r="H312" s="118" t="s">
        <v>867</v>
      </c>
      <c r="I312" s="192" t="s">
        <v>1143</v>
      </c>
      <c r="J312" s="223">
        <v>16</v>
      </c>
      <c r="K312" s="223">
        <v>16</v>
      </c>
      <c r="L312" s="117"/>
      <c r="M312" s="117"/>
      <c r="N312" s="117"/>
      <c r="O312" s="118">
        <v>1</v>
      </c>
      <c r="P312" s="116">
        <v>323</v>
      </c>
      <c r="Q312" s="116">
        <v>1230</v>
      </c>
      <c r="R312" s="116">
        <v>1</v>
      </c>
      <c r="S312" s="116">
        <v>15</v>
      </c>
      <c r="T312" s="116">
        <v>43</v>
      </c>
      <c r="U312" s="123" t="s">
        <v>1144</v>
      </c>
      <c r="V312" s="123" t="s">
        <v>1145</v>
      </c>
      <c r="W312" s="224"/>
      <c r="X312" s="117"/>
      <c r="Y312" s="209"/>
      <c r="Z312" s="209"/>
      <c r="AA312" s="209"/>
      <c r="AB312" s="209"/>
      <c r="AC312" s="209"/>
      <c r="AD312" s="209"/>
      <c r="AE312" s="209"/>
      <c r="AF312" s="209"/>
      <c r="AG312" s="209"/>
      <c r="AH312" s="209"/>
      <c r="AI312" s="209"/>
      <c r="AJ312" s="209"/>
      <c r="AK312" s="209"/>
      <c r="AL312" s="209"/>
      <c r="AM312" s="209"/>
      <c r="AN312" s="209"/>
      <c r="AO312" s="209"/>
      <c r="AP312" s="209"/>
      <c r="AQ312" s="209"/>
      <c r="AR312" s="209"/>
      <c r="AS312" s="209"/>
      <c r="AT312" s="209"/>
      <c r="AU312" s="209"/>
      <c r="AV312" s="209"/>
      <c r="AW312" s="209"/>
      <c r="AX312" s="209"/>
      <c r="AY312" s="209"/>
      <c r="AZ312" s="209"/>
      <c r="BA312" s="209"/>
      <c r="BB312" s="209"/>
      <c r="BC312" s="209"/>
      <c r="BD312" s="209"/>
      <c r="BE312" s="209"/>
      <c r="BF312" s="209"/>
      <c r="BG312" s="209"/>
      <c r="BH312" s="209"/>
      <c r="BI312" s="209"/>
      <c r="BJ312" s="209"/>
      <c r="BK312" s="209"/>
      <c r="BL312" s="209"/>
      <c r="BM312" s="209"/>
      <c r="BN312" s="209"/>
      <c r="BO312" s="209"/>
      <c r="BP312" s="209"/>
      <c r="BQ312" s="209"/>
      <c r="BR312" s="209"/>
      <c r="BS312" s="209"/>
      <c r="BT312" s="209"/>
      <c r="BU312" s="209"/>
      <c r="BV312" s="209"/>
      <c r="BW312" s="209"/>
      <c r="BX312" s="209"/>
      <c r="BY312" s="209"/>
      <c r="BZ312" s="209"/>
      <c r="CA312" s="209"/>
      <c r="CB312" s="209"/>
      <c r="CC312" s="209"/>
      <c r="CD312" s="209"/>
      <c r="CE312" s="209"/>
      <c r="CF312" s="209"/>
      <c r="CG312" s="209"/>
      <c r="CH312" s="209"/>
      <c r="CI312" s="209"/>
      <c r="CJ312" s="209"/>
      <c r="CK312" s="209"/>
      <c r="CL312" s="209"/>
      <c r="CM312" s="209"/>
      <c r="CN312" s="209"/>
      <c r="CO312" s="209"/>
      <c r="CP312" s="209"/>
      <c r="CQ312" s="209"/>
      <c r="CR312" s="209"/>
      <c r="CS312" s="209"/>
      <c r="CT312" s="209"/>
      <c r="CU312" s="209"/>
      <c r="CV312" s="209"/>
      <c r="CW312" s="209"/>
      <c r="CX312" s="209"/>
      <c r="CY312" s="209"/>
      <c r="CZ312" s="209"/>
      <c r="DA312" s="209"/>
      <c r="DB312" s="209"/>
      <c r="DC312" s="209"/>
      <c r="DD312" s="209"/>
      <c r="DE312" s="209"/>
      <c r="DF312" s="209"/>
      <c r="DG312" s="209"/>
      <c r="DH312" s="209"/>
      <c r="DI312" s="209"/>
      <c r="DJ312" s="209"/>
      <c r="DK312" s="209"/>
      <c r="DL312" s="209"/>
      <c r="DM312" s="209"/>
      <c r="DN312" s="209"/>
      <c r="DO312" s="209"/>
      <c r="DP312" s="209"/>
      <c r="DQ312" s="209"/>
      <c r="DR312" s="209"/>
      <c r="DS312" s="209"/>
      <c r="DT312" s="209"/>
      <c r="DU312" s="209"/>
      <c r="DV312" s="209"/>
      <c r="DW312" s="209"/>
      <c r="DX312" s="209"/>
      <c r="DY312" s="209"/>
      <c r="DZ312" s="209"/>
      <c r="EA312" s="209"/>
      <c r="EB312" s="209"/>
      <c r="EC312" s="209"/>
      <c r="ED312" s="209"/>
      <c r="EE312" s="209"/>
      <c r="EF312" s="209"/>
      <c r="EG312" s="209"/>
      <c r="EH312" s="209"/>
      <c r="EI312" s="209"/>
      <c r="EJ312" s="209"/>
      <c r="EK312" s="209"/>
      <c r="EL312" s="209"/>
      <c r="EM312" s="209"/>
      <c r="EN312" s="209"/>
      <c r="EO312" s="209"/>
      <c r="EP312" s="209"/>
      <c r="EQ312" s="209"/>
      <c r="ER312" s="209"/>
      <c r="ES312" s="209"/>
      <c r="ET312" s="209"/>
      <c r="EU312" s="209"/>
      <c r="EV312" s="209"/>
      <c r="EW312" s="209"/>
      <c r="EX312" s="209"/>
      <c r="EY312" s="209"/>
      <c r="EZ312" s="209"/>
      <c r="FA312" s="209"/>
      <c r="FB312" s="209"/>
      <c r="FC312" s="209"/>
      <c r="FD312" s="209"/>
      <c r="FE312" s="209"/>
      <c r="FF312" s="209"/>
      <c r="FG312" s="209"/>
      <c r="FH312" s="209"/>
      <c r="FI312" s="209"/>
      <c r="FJ312" s="209"/>
      <c r="FK312" s="209"/>
      <c r="FL312" s="209"/>
      <c r="FM312" s="209"/>
      <c r="FN312" s="209"/>
      <c r="FO312" s="209"/>
      <c r="FP312" s="209"/>
      <c r="FQ312" s="209"/>
      <c r="FR312" s="209"/>
      <c r="FS312" s="209"/>
      <c r="FT312" s="209"/>
      <c r="FU312" s="209"/>
      <c r="FV312" s="209"/>
      <c r="FW312" s="209"/>
      <c r="FX312" s="209"/>
      <c r="FY312" s="209"/>
      <c r="FZ312" s="209"/>
      <c r="GA312" s="209"/>
      <c r="GB312" s="209"/>
      <c r="GC312" s="209"/>
      <c r="GD312" s="209"/>
      <c r="GE312" s="209"/>
      <c r="GF312" s="209"/>
      <c r="GG312" s="209"/>
      <c r="GH312" s="209"/>
      <c r="GI312" s="209"/>
      <c r="GJ312" s="209"/>
      <c r="GK312" s="209"/>
      <c r="GL312" s="209"/>
      <c r="GM312" s="209"/>
      <c r="GN312" s="209"/>
      <c r="GO312" s="209"/>
      <c r="GP312" s="209"/>
      <c r="GQ312" s="209"/>
      <c r="GR312" s="209"/>
      <c r="GS312" s="209"/>
      <c r="GT312" s="209"/>
      <c r="GU312" s="209"/>
      <c r="GV312" s="209"/>
      <c r="GW312" s="209"/>
      <c r="GX312" s="209"/>
      <c r="GY312" s="209"/>
      <c r="GZ312" s="209"/>
      <c r="HA312" s="209"/>
      <c r="HB312" s="209"/>
      <c r="HC312" s="209"/>
      <c r="HD312" s="209"/>
      <c r="HE312" s="209"/>
      <c r="HF312" s="209"/>
      <c r="HG312" s="209"/>
      <c r="HH312" s="209"/>
      <c r="HI312" s="209"/>
      <c r="HJ312" s="209"/>
      <c r="HK312" s="209"/>
      <c r="HL312" s="209"/>
      <c r="HM312" s="209"/>
      <c r="HN312" s="209"/>
      <c r="HO312" s="209"/>
      <c r="HP312" s="209"/>
      <c r="HQ312" s="209"/>
      <c r="HR312" s="209"/>
      <c r="HS312" s="209"/>
      <c r="HT312" s="209"/>
      <c r="HU312" s="209"/>
      <c r="HV312" s="209"/>
      <c r="HW312" s="209"/>
      <c r="HX312" s="209"/>
      <c r="HY312" s="209"/>
      <c r="HZ312" s="209"/>
      <c r="IA312" s="209"/>
      <c r="IB312" s="209"/>
      <c r="IC312" s="209"/>
      <c r="ID312" s="209"/>
      <c r="IE312" s="209"/>
      <c r="IF312" s="209"/>
      <c r="IG312" s="209"/>
      <c r="IH312" s="209"/>
      <c r="II312" s="209"/>
      <c r="IJ312" s="209"/>
      <c r="IK312" s="209"/>
      <c r="IL312" s="209"/>
      <c r="IM312" s="209"/>
      <c r="IN312" s="209"/>
      <c r="IO312" s="209"/>
      <c r="IP312" s="209"/>
      <c r="IQ312" s="209"/>
      <c r="IR312" s="209"/>
      <c r="IS312" s="209"/>
    </row>
    <row r="313" s="148" customFormat="1" ht="82" customHeight="1" spans="1:253">
      <c r="A313" s="151">
        <v>307</v>
      </c>
      <c r="B313" s="192" t="s">
        <v>1146</v>
      </c>
      <c r="C313" s="192" t="s">
        <v>92</v>
      </c>
      <c r="D313" s="192" t="s">
        <v>48</v>
      </c>
      <c r="E313" s="123" t="s">
        <v>1097</v>
      </c>
      <c r="F313" s="118">
        <v>2022.4</v>
      </c>
      <c r="G313" s="219">
        <v>2022.1</v>
      </c>
      <c r="H313" s="118" t="s">
        <v>1097</v>
      </c>
      <c r="I313" s="192" t="s">
        <v>1147</v>
      </c>
      <c r="J313" s="223">
        <v>6</v>
      </c>
      <c r="K313" s="223">
        <v>6</v>
      </c>
      <c r="L313" s="117"/>
      <c r="M313" s="117"/>
      <c r="N313" s="117"/>
      <c r="O313" s="118">
        <v>1</v>
      </c>
      <c r="P313" s="116">
        <v>323</v>
      </c>
      <c r="Q313" s="116">
        <v>1230</v>
      </c>
      <c r="R313" s="116">
        <v>1</v>
      </c>
      <c r="S313" s="116">
        <v>15</v>
      </c>
      <c r="T313" s="116">
        <v>43</v>
      </c>
      <c r="U313" s="123" t="s">
        <v>1144</v>
      </c>
      <c r="V313" s="123" t="s">
        <v>1145</v>
      </c>
      <c r="W313" s="224"/>
      <c r="X313" s="117"/>
      <c r="Y313" s="209"/>
      <c r="Z313" s="209"/>
      <c r="AA313" s="209"/>
      <c r="AB313" s="209"/>
      <c r="AC313" s="209"/>
      <c r="AD313" s="209"/>
      <c r="AE313" s="209"/>
      <c r="AF313" s="209"/>
      <c r="AG313" s="209"/>
      <c r="AH313" s="209"/>
      <c r="AI313" s="209"/>
      <c r="AJ313" s="209"/>
      <c r="AK313" s="209"/>
      <c r="AL313" s="209"/>
      <c r="AM313" s="209"/>
      <c r="AN313" s="209"/>
      <c r="AO313" s="209"/>
      <c r="AP313" s="209"/>
      <c r="AQ313" s="209"/>
      <c r="AR313" s="209"/>
      <c r="AS313" s="209"/>
      <c r="AT313" s="209"/>
      <c r="AU313" s="209"/>
      <c r="AV313" s="209"/>
      <c r="AW313" s="209"/>
      <c r="AX313" s="209"/>
      <c r="AY313" s="209"/>
      <c r="AZ313" s="209"/>
      <c r="BA313" s="209"/>
      <c r="BB313" s="209"/>
      <c r="BC313" s="209"/>
      <c r="BD313" s="209"/>
      <c r="BE313" s="209"/>
      <c r="BF313" s="209"/>
      <c r="BG313" s="209"/>
      <c r="BH313" s="209"/>
      <c r="BI313" s="209"/>
      <c r="BJ313" s="209"/>
      <c r="BK313" s="209"/>
      <c r="BL313" s="209"/>
      <c r="BM313" s="209"/>
      <c r="BN313" s="209"/>
      <c r="BO313" s="209"/>
      <c r="BP313" s="209"/>
      <c r="BQ313" s="209"/>
      <c r="BR313" s="209"/>
      <c r="BS313" s="209"/>
      <c r="BT313" s="209"/>
      <c r="BU313" s="209"/>
      <c r="BV313" s="209"/>
      <c r="BW313" s="209"/>
      <c r="BX313" s="209"/>
      <c r="BY313" s="209"/>
      <c r="BZ313" s="209"/>
      <c r="CA313" s="209"/>
      <c r="CB313" s="209"/>
      <c r="CC313" s="209"/>
      <c r="CD313" s="209"/>
      <c r="CE313" s="209"/>
      <c r="CF313" s="209"/>
      <c r="CG313" s="209"/>
      <c r="CH313" s="209"/>
      <c r="CI313" s="209"/>
      <c r="CJ313" s="209"/>
      <c r="CK313" s="209"/>
      <c r="CL313" s="209"/>
      <c r="CM313" s="209"/>
      <c r="CN313" s="209"/>
      <c r="CO313" s="209"/>
      <c r="CP313" s="209"/>
      <c r="CQ313" s="209"/>
      <c r="CR313" s="209"/>
      <c r="CS313" s="209"/>
      <c r="CT313" s="209"/>
      <c r="CU313" s="209"/>
      <c r="CV313" s="209"/>
      <c r="CW313" s="209"/>
      <c r="CX313" s="209"/>
      <c r="CY313" s="209"/>
      <c r="CZ313" s="209"/>
      <c r="DA313" s="209"/>
      <c r="DB313" s="209"/>
      <c r="DC313" s="209"/>
      <c r="DD313" s="209"/>
      <c r="DE313" s="209"/>
      <c r="DF313" s="209"/>
      <c r="DG313" s="209"/>
      <c r="DH313" s="209"/>
      <c r="DI313" s="209"/>
      <c r="DJ313" s="209"/>
      <c r="DK313" s="209"/>
      <c r="DL313" s="209"/>
      <c r="DM313" s="209"/>
      <c r="DN313" s="209"/>
      <c r="DO313" s="209"/>
      <c r="DP313" s="209"/>
      <c r="DQ313" s="209"/>
      <c r="DR313" s="209"/>
      <c r="DS313" s="209"/>
      <c r="DT313" s="209"/>
      <c r="DU313" s="209"/>
      <c r="DV313" s="209"/>
      <c r="DW313" s="209"/>
      <c r="DX313" s="209"/>
      <c r="DY313" s="209"/>
      <c r="DZ313" s="209"/>
      <c r="EA313" s="209"/>
      <c r="EB313" s="209"/>
      <c r="EC313" s="209"/>
      <c r="ED313" s="209"/>
      <c r="EE313" s="209"/>
      <c r="EF313" s="209"/>
      <c r="EG313" s="209"/>
      <c r="EH313" s="209"/>
      <c r="EI313" s="209"/>
      <c r="EJ313" s="209"/>
      <c r="EK313" s="209"/>
      <c r="EL313" s="209"/>
      <c r="EM313" s="209"/>
      <c r="EN313" s="209"/>
      <c r="EO313" s="209"/>
      <c r="EP313" s="209"/>
      <c r="EQ313" s="209"/>
      <c r="ER313" s="209"/>
      <c r="ES313" s="209"/>
      <c r="ET313" s="209"/>
      <c r="EU313" s="209"/>
      <c r="EV313" s="209"/>
      <c r="EW313" s="209"/>
      <c r="EX313" s="209"/>
      <c r="EY313" s="209"/>
      <c r="EZ313" s="209"/>
      <c r="FA313" s="209"/>
      <c r="FB313" s="209"/>
      <c r="FC313" s="209"/>
      <c r="FD313" s="209"/>
      <c r="FE313" s="209"/>
      <c r="FF313" s="209"/>
      <c r="FG313" s="209"/>
      <c r="FH313" s="209"/>
      <c r="FI313" s="209"/>
      <c r="FJ313" s="209"/>
      <c r="FK313" s="209"/>
      <c r="FL313" s="209"/>
      <c r="FM313" s="209"/>
      <c r="FN313" s="209"/>
      <c r="FO313" s="209"/>
      <c r="FP313" s="209"/>
      <c r="FQ313" s="209"/>
      <c r="FR313" s="209"/>
      <c r="FS313" s="209"/>
      <c r="FT313" s="209"/>
      <c r="FU313" s="209"/>
      <c r="FV313" s="209"/>
      <c r="FW313" s="209"/>
      <c r="FX313" s="209"/>
      <c r="FY313" s="209"/>
      <c r="FZ313" s="209"/>
      <c r="GA313" s="209"/>
      <c r="GB313" s="209"/>
      <c r="GC313" s="209"/>
      <c r="GD313" s="209"/>
      <c r="GE313" s="209"/>
      <c r="GF313" s="209"/>
      <c r="GG313" s="209"/>
      <c r="GH313" s="209"/>
      <c r="GI313" s="209"/>
      <c r="GJ313" s="209"/>
      <c r="GK313" s="209"/>
      <c r="GL313" s="209"/>
      <c r="GM313" s="209"/>
      <c r="GN313" s="209"/>
      <c r="GO313" s="209"/>
      <c r="GP313" s="209"/>
      <c r="GQ313" s="209"/>
      <c r="GR313" s="209"/>
      <c r="GS313" s="209"/>
      <c r="GT313" s="209"/>
      <c r="GU313" s="209"/>
      <c r="GV313" s="209"/>
      <c r="GW313" s="209"/>
      <c r="GX313" s="209"/>
      <c r="GY313" s="209"/>
      <c r="GZ313" s="209"/>
      <c r="HA313" s="209"/>
      <c r="HB313" s="209"/>
      <c r="HC313" s="209"/>
      <c r="HD313" s="209"/>
      <c r="HE313" s="209"/>
      <c r="HF313" s="209"/>
      <c r="HG313" s="209"/>
      <c r="HH313" s="209"/>
      <c r="HI313" s="209"/>
      <c r="HJ313" s="209"/>
      <c r="HK313" s="209"/>
      <c r="HL313" s="209"/>
      <c r="HM313" s="209"/>
      <c r="HN313" s="209"/>
      <c r="HO313" s="209"/>
      <c r="HP313" s="209"/>
      <c r="HQ313" s="209"/>
      <c r="HR313" s="209"/>
      <c r="HS313" s="209"/>
      <c r="HT313" s="209"/>
      <c r="HU313" s="209"/>
      <c r="HV313" s="209"/>
      <c r="HW313" s="209"/>
      <c r="HX313" s="209"/>
      <c r="HY313" s="209"/>
      <c r="HZ313" s="209"/>
      <c r="IA313" s="209"/>
      <c r="IB313" s="209"/>
      <c r="IC313" s="209"/>
      <c r="ID313" s="209"/>
      <c r="IE313" s="209"/>
      <c r="IF313" s="209"/>
      <c r="IG313" s="209"/>
      <c r="IH313" s="209"/>
      <c r="II313" s="209"/>
      <c r="IJ313" s="209"/>
      <c r="IK313" s="209"/>
      <c r="IL313" s="209"/>
      <c r="IM313" s="209"/>
      <c r="IN313" s="209"/>
      <c r="IO313" s="209"/>
      <c r="IP313" s="209"/>
      <c r="IQ313" s="209"/>
      <c r="IR313" s="209"/>
      <c r="IS313" s="209"/>
    </row>
    <row r="314" s="148" customFormat="1" ht="82" customHeight="1" spans="1:253">
      <c r="A314" s="151">
        <v>308</v>
      </c>
      <c r="B314" s="192" t="s">
        <v>1148</v>
      </c>
      <c r="C314" s="192" t="s">
        <v>92</v>
      </c>
      <c r="D314" s="192" t="s">
        <v>1005</v>
      </c>
      <c r="E314" s="123" t="s">
        <v>1097</v>
      </c>
      <c r="F314" s="118">
        <v>2022.1</v>
      </c>
      <c r="G314" s="219">
        <v>2022.12</v>
      </c>
      <c r="H314" s="118" t="s">
        <v>1097</v>
      </c>
      <c r="I314" s="192" t="s">
        <v>1149</v>
      </c>
      <c r="J314" s="223">
        <v>1</v>
      </c>
      <c r="K314" s="223">
        <v>1</v>
      </c>
      <c r="L314" s="117"/>
      <c r="M314" s="117"/>
      <c r="N314" s="117"/>
      <c r="O314" s="118">
        <v>1</v>
      </c>
      <c r="P314" s="116">
        <v>323</v>
      </c>
      <c r="Q314" s="116">
        <v>1230</v>
      </c>
      <c r="R314" s="116">
        <v>1</v>
      </c>
      <c r="S314" s="116">
        <v>15</v>
      </c>
      <c r="T314" s="116">
        <v>43</v>
      </c>
      <c r="U314" s="123" t="s">
        <v>1144</v>
      </c>
      <c r="V314" s="123" t="s">
        <v>1145</v>
      </c>
      <c r="W314" s="224"/>
      <c r="X314" s="117"/>
      <c r="Y314" s="209"/>
      <c r="Z314" s="209"/>
      <c r="AA314" s="209"/>
      <c r="AB314" s="209"/>
      <c r="AC314" s="209"/>
      <c r="AD314" s="209"/>
      <c r="AE314" s="209"/>
      <c r="AF314" s="209"/>
      <c r="AG314" s="209"/>
      <c r="AH314" s="209"/>
      <c r="AI314" s="209"/>
      <c r="AJ314" s="209"/>
      <c r="AK314" s="209"/>
      <c r="AL314" s="209"/>
      <c r="AM314" s="209"/>
      <c r="AN314" s="209"/>
      <c r="AO314" s="209"/>
      <c r="AP314" s="209"/>
      <c r="AQ314" s="209"/>
      <c r="AR314" s="209"/>
      <c r="AS314" s="209"/>
      <c r="AT314" s="209"/>
      <c r="AU314" s="209"/>
      <c r="AV314" s="209"/>
      <c r="AW314" s="209"/>
      <c r="AX314" s="209"/>
      <c r="AY314" s="209"/>
      <c r="AZ314" s="209"/>
      <c r="BA314" s="209"/>
      <c r="BB314" s="209"/>
      <c r="BC314" s="209"/>
      <c r="BD314" s="209"/>
      <c r="BE314" s="209"/>
      <c r="BF314" s="209"/>
      <c r="BG314" s="209"/>
      <c r="BH314" s="209"/>
      <c r="BI314" s="209"/>
      <c r="BJ314" s="209"/>
      <c r="BK314" s="209"/>
      <c r="BL314" s="209"/>
      <c r="BM314" s="209"/>
      <c r="BN314" s="209"/>
      <c r="BO314" s="209"/>
      <c r="BP314" s="209"/>
      <c r="BQ314" s="209"/>
      <c r="BR314" s="209"/>
      <c r="BS314" s="209"/>
      <c r="BT314" s="209"/>
      <c r="BU314" s="209"/>
      <c r="BV314" s="209"/>
      <c r="BW314" s="209"/>
      <c r="BX314" s="209"/>
      <c r="BY314" s="209"/>
      <c r="BZ314" s="209"/>
      <c r="CA314" s="209"/>
      <c r="CB314" s="209"/>
      <c r="CC314" s="209"/>
      <c r="CD314" s="209"/>
      <c r="CE314" s="209"/>
      <c r="CF314" s="209"/>
      <c r="CG314" s="209"/>
      <c r="CH314" s="209"/>
      <c r="CI314" s="209"/>
      <c r="CJ314" s="209"/>
      <c r="CK314" s="209"/>
      <c r="CL314" s="209"/>
      <c r="CM314" s="209"/>
      <c r="CN314" s="209"/>
      <c r="CO314" s="209"/>
      <c r="CP314" s="209"/>
      <c r="CQ314" s="209"/>
      <c r="CR314" s="209"/>
      <c r="CS314" s="209"/>
      <c r="CT314" s="209"/>
      <c r="CU314" s="209"/>
      <c r="CV314" s="209"/>
      <c r="CW314" s="209"/>
      <c r="CX314" s="209"/>
      <c r="CY314" s="209"/>
      <c r="CZ314" s="209"/>
      <c r="DA314" s="209"/>
      <c r="DB314" s="209"/>
      <c r="DC314" s="209"/>
      <c r="DD314" s="209"/>
      <c r="DE314" s="209"/>
      <c r="DF314" s="209"/>
      <c r="DG314" s="209"/>
      <c r="DH314" s="209"/>
      <c r="DI314" s="209"/>
      <c r="DJ314" s="209"/>
      <c r="DK314" s="209"/>
      <c r="DL314" s="209"/>
      <c r="DM314" s="209"/>
      <c r="DN314" s="209"/>
      <c r="DO314" s="209"/>
      <c r="DP314" s="209"/>
      <c r="DQ314" s="209"/>
      <c r="DR314" s="209"/>
      <c r="DS314" s="209"/>
      <c r="DT314" s="209"/>
      <c r="DU314" s="209"/>
      <c r="DV314" s="209"/>
      <c r="DW314" s="209"/>
      <c r="DX314" s="209"/>
      <c r="DY314" s="209"/>
      <c r="DZ314" s="209"/>
      <c r="EA314" s="209"/>
      <c r="EB314" s="209"/>
      <c r="EC314" s="209"/>
      <c r="ED314" s="209"/>
      <c r="EE314" s="209"/>
      <c r="EF314" s="209"/>
      <c r="EG314" s="209"/>
      <c r="EH314" s="209"/>
      <c r="EI314" s="209"/>
      <c r="EJ314" s="209"/>
      <c r="EK314" s="209"/>
      <c r="EL314" s="209"/>
      <c r="EM314" s="209"/>
      <c r="EN314" s="209"/>
      <c r="EO314" s="209"/>
      <c r="EP314" s="209"/>
      <c r="EQ314" s="209"/>
      <c r="ER314" s="209"/>
      <c r="ES314" s="209"/>
      <c r="ET314" s="209"/>
      <c r="EU314" s="209"/>
      <c r="EV314" s="209"/>
      <c r="EW314" s="209"/>
      <c r="EX314" s="209"/>
      <c r="EY314" s="209"/>
      <c r="EZ314" s="209"/>
      <c r="FA314" s="209"/>
      <c r="FB314" s="209"/>
      <c r="FC314" s="209"/>
      <c r="FD314" s="209"/>
      <c r="FE314" s="209"/>
      <c r="FF314" s="209"/>
      <c r="FG314" s="209"/>
      <c r="FH314" s="209"/>
      <c r="FI314" s="209"/>
      <c r="FJ314" s="209"/>
      <c r="FK314" s="209"/>
      <c r="FL314" s="209"/>
      <c r="FM314" s="209"/>
      <c r="FN314" s="209"/>
      <c r="FO314" s="209"/>
      <c r="FP314" s="209"/>
      <c r="FQ314" s="209"/>
      <c r="FR314" s="209"/>
      <c r="FS314" s="209"/>
      <c r="FT314" s="209"/>
      <c r="FU314" s="209"/>
      <c r="FV314" s="209"/>
      <c r="FW314" s="209"/>
      <c r="FX314" s="209"/>
      <c r="FY314" s="209"/>
      <c r="FZ314" s="209"/>
      <c r="GA314" s="209"/>
      <c r="GB314" s="209"/>
      <c r="GC314" s="209"/>
      <c r="GD314" s="209"/>
      <c r="GE314" s="209"/>
      <c r="GF314" s="209"/>
      <c r="GG314" s="209"/>
      <c r="GH314" s="209"/>
      <c r="GI314" s="209"/>
      <c r="GJ314" s="209"/>
      <c r="GK314" s="209"/>
      <c r="GL314" s="209"/>
      <c r="GM314" s="209"/>
      <c r="GN314" s="209"/>
      <c r="GO314" s="209"/>
      <c r="GP314" s="209"/>
      <c r="GQ314" s="209"/>
      <c r="GR314" s="209"/>
      <c r="GS314" s="209"/>
      <c r="GT314" s="209"/>
      <c r="GU314" s="209"/>
      <c r="GV314" s="209"/>
      <c r="GW314" s="209"/>
      <c r="GX314" s="209"/>
      <c r="GY314" s="209"/>
      <c r="GZ314" s="209"/>
      <c r="HA314" s="209"/>
      <c r="HB314" s="209"/>
      <c r="HC314" s="209"/>
      <c r="HD314" s="209"/>
      <c r="HE314" s="209"/>
      <c r="HF314" s="209"/>
      <c r="HG314" s="209"/>
      <c r="HH314" s="209"/>
      <c r="HI314" s="209"/>
      <c r="HJ314" s="209"/>
      <c r="HK314" s="209"/>
      <c r="HL314" s="209"/>
      <c r="HM314" s="209"/>
      <c r="HN314" s="209"/>
      <c r="HO314" s="209"/>
      <c r="HP314" s="209"/>
      <c r="HQ314" s="209"/>
      <c r="HR314" s="209"/>
      <c r="HS314" s="209"/>
      <c r="HT314" s="209"/>
      <c r="HU314" s="209"/>
      <c r="HV314" s="209"/>
      <c r="HW314" s="209"/>
      <c r="HX314" s="209"/>
      <c r="HY314" s="209"/>
      <c r="HZ314" s="209"/>
      <c r="IA314" s="209"/>
      <c r="IB314" s="209"/>
      <c r="IC314" s="209"/>
      <c r="ID314" s="209"/>
      <c r="IE314" s="209"/>
      <c r="IF314" s="209"/>
      <c r="IG314" s="209"/>
      <c r="IH314" s="209"/>
      <c r="II314" s="209"/>
      <c r="IJ314" s="209"/>
      <c r="IK314" s="209"/>
      <c r="IL314" s="209"/>
      <c r="IM314" s="209"/>
      <c r="IN314" s="209"/>
      <c r="IO314" s="209"/>
      <c r="IP314" s="209"/>
      <c r="IQ314" s="209"/>
      <c r="IR314" s="209"/>
      <c r="IS314" s="209"/>
    </row>
    <row r="315" s="148" customFormat="1" ht="82" customHeight="1" spans="1:253">
      <c r="A315" s="151">
        <v>309</v>
      </c>
      <c r="B315" s="192" t="s">
        <v>1150</v>
      </c>
      <c r="C315" s="192" t="s">
        <v>47</v>
      </c>
      <c r="D315" s="192" t="s">
        <v>48</v>
      </c>
      <c r="E315" s="123" t="s">
        <v>1097</v>
      </c>
      <c r="F315" s="118">
        <v>2022.1</v>
      </c>
      <c r="G315" s="219">
        <v>2022.6</v>
      </c>
      <c r="H315" s="118" t="s">
        <v>1097</v>
      </c>
      <c r="I315" s="192" t="s">
        <v>1151</v>
      </c>
      <c r="J315" s="223">
        <v>15</v>
      </c>
      <c r="K315" s="223">
        <v>15</v>
      </c>
      <c r="L315" s="117"/>
      <c r="M315" s="117"/>
      <c r="N315" s="117"/>
      <c r="O315" s="118">
        <v>1</v>
      </c>
      <c r="P315" s="116">
        <v>323</v>
      </c>
      <c r="Q315" s="116">
        <v>1230</v>
      </c>
      <c r="R315" s="116">
        <v>1</v>
      </c>
      <c r="S315" s="116">
        <v>15</v>
      </c>
      <c r="T315" s="116">
        <v>43</v>
      </c>
      <c r="U315" s="123" t="s">
        <v>1152</v>
      </c>
      <c r="V315" s="123" t="s">
        <v>1100</v>
      </c>
      <c r="W315" s="224"/>
      <c r="X315" s="117"/>
      <c r="Y315" s="209"/>
      <c r="Z315" s="209"/>
      <c r="AA315" s="209"/>
      <c r="AB315" s="209"/>
      <c r="AC315" s="209"/>
      <c r="AD315" s="209"/>
      <c r="AE315" s="209"/>
      <c r="AF315" s="209"/>
      <c r="AG315" s="209"/>
      <c r="AH315" s="209"/>
      <c r="AI315" s="209"/>
      <c r="AJ315" s="209"/>
      <c r="AK315" s="209"/>
      <c r="AL315" s="209"/>
      <c r="AM315" s="209"/>
      <c r="AN315" s="209"/>
      <c r="AO315" s="209"/>
      <c r="AP315" s="209"/>
      <c r="AQ315" s="209"/>
      <c r="AR315" s="209"/>
      <c r="AS315" s="209"/>
      <c r="AT315" s="209"/>
      <c r="AU315" s="209"/>
      <c r="AV315" s="209"/>
      <c r="AW315" s="209"/>
      <c r="AX315" s="209"/>
      <c r="AY315" s="209"/>
      <c r="AZ315" s="209"/>
      <c r="BA315" s="209"/>
      <c r="BB315" s="209"/>
      <c r="BC315" s="209"/>
      <c r="BD315" s="209"/>
      <c r="BE315" s="209"/>
      <c r="BF315" s="209"/>
      <c r="BG315" s="209"/>
      <c r="BH315" s="209"/>
      <c r="BI315" s="209"/>
      <c r="BJ315" s="209"/>
      <c r="BK315" s="209"/>
      <c r="BL315" s="209"/>
      <c r="BM315" s="209"/>
      <c r="BN315" s="209"/>
      <c r="BO315" s="209"/>
      <c r="BP315" s="209"/>
      <c r="BQ315" s="209"/>
      <c r="BR315" s="209"/>
      <c r="BS315" s="209"/>
      <c r="BT315" s="209"/>
      <c r="BU315" s="209"/>
      <c r="BV315" s="209"/>
      <c r="BW315" s="209"/>
      <c r="BX315" s="209"/>
      <c r="BY315" s="209"/>
      <c r="BZ315" s="209"/>
      <c r="CA315" s="209"/>
      <c r="CB315" s="209"/>
      <c r="CC315" s="209"/>
      <c r="CD315" s="209"/>
      <c r="CE315" s="209"/>
      <c r="CF315" s="209"/>
      <c r="CG315" s="209"/>
      <c r="CH315" s="209"/>
      <c r="CI315" s="209"/>
      <c r="CJ315" s="209"/>
      <c r="CK315" s="209"/>
      <c r="CL315" s="209"/>
      <c r="CM315" s="209"/>
      <c r="CN315" s="209"/>
      <c r="CO315" s="209"/>
      <c r="CP315" s="209"/>
      <c r="CQ315" s="209"/>
      <c r="CR315" s="209"/>
      <c r="CS315" s="209"/>
      <c r="CT315" s="209"/>
      <c r="CU315" s="209"/>
      <c r="CV315" s="209"/>
      <c r="CW315" s="209"/>
      <c r="CX315" s="209"/>
      <c r="CY315" s="209"/>
      <c r="CZ315" s="209"/>
      <c r="DA315" s="209"/>
      <c r="DB315" s="209"/>
      <c r="DC315" s="209"/>
      <c r="DD315" s="209"/>
      <c r="DE315" s="209"/>
      <c r="DF315" s="209"/>
      <c r="DG315" s="209"/>
      <c r="DH315" s="209"/>
      <c r="DI315" s="209"/>
      <c r="DJ315" s="209"/>
      <c r="DK315" s="209"/>
      <c r="DL315" s="209"/>
      <c r="DM315" s="209"/>
      <c r="DN315" s="209"/>
      <c r="DO315" s="209"/>
      <c r="DP315" s="209"/>
      <c r="DQ315" s="209"/>
      <c r="DR315" s="209"/>
      <c r="DS315" s="209"/>
      <c r="DT315" s="209"/>
      <c r="DU315" s="209"/>
      <c r="DV315" s="209"/>
      <c r="DW315" s="209"/>
      <c r="DX315" s="209"/>
      <c r="DY315" s="209"/>
      <c r="DZ315" s="209"/>
      <c r="EA315" s="209"/>
      <c r="EB315" s="209"/>
      <c r="EC315" s="209"/>
      <c r="ED315" s="209"/>
      <c r="EE315" s="209"/>
      <c r="EF315" s="209"/>
      <c r="EG315" s="209"/>
      <c r="EH315" s="209"/>
      <c r="EI315" s="209"/>
      <c r="EJ315" s="209"/>
      <c r="EK315" s="209"/>
      <c r="EL315" s="209"/>
      <c r="EM315" s="209"/>
      <c r="EN315" s="209"/>
      <c r="EO315" s="209"/>
      <c r="EP315" s="209"/>
      <c r="EQ315" s="209"/>
      <c r="ER315" s="209"/>
      <c r="ES315" s="209"/>
      <c r="ET315" s="209"/>
      <c r="EU315" s="209"/>
      <c r="EV315" s="209"/>
      <c r="EW315" s="209"/>
      <c r="EX315" s="209"/>
      <c r="EY315" s="209"/>
      <c r="EZ315" s="209"/>
      <c r="FA315" s="209"/>
      <c r="FB315" s="209"/>
      <c r="FC315" s="209"/>
      <c r="FD315" s="209"/>
      <c r="FE315" s="209"/>
      <c r="FF315" s="209"/>
      <c r="FG315" s="209"/>
      <c r="FH315" s="209"/>
      <c r="FI315" s="209"/>
      <c r="FJ315" s="209"/>
      <c r="FK315" s="209"/>
      <c r="FL315" s="209"/>
      <c r="FM315" s="209"/>
      <c r="FN315" s="209"/>
      <c r="FO315" s="209"/>
      <c r="FP315" s="209"/>
      <c r="FQ315" s="209"/>
      <c r="FR315" s="209"/>
      <c r="FS315" s="209"/>
      <c r="FT315" s="209"/>
      <c r="FU315" s="209"/>
      <c r="FV315" s="209"/>
      <c r="FW315" s="209"/>
      <c r="FX315" s="209"/>
      <c r="FY315" s="209"/>
      <c r="FZ315" s="209"/>
      <c r="GA315" s="209"/>
      <c r="GB315" s="209"/>
      <c r="GC315" s="209"/>
      <c r="GD315" s="209"/>
      <c r="GE315" s="209"/>
      <c r="GF315" s="209"/>
      <c r="GG315" s="209"/>
      <c r="GH315" s="209"/>
      <c r="GI315" s="209"/>
      <c r="GJ315" s="209"/>
      <c r="GK315" s="209"/>
      <c r="GL315" s="209"/>
      <c r="GM315" s="209"/>
      <c r="GN315" s="209"/>
      <c r="GO315" s="209"/>
      <c r="GP315" s="209"/>
      <c r="GQ315" s="209"/>
      <c r="GR315" s="209"/>
      <c r="GS315" s="209"/>
      <c r="GT315" s="209"/>
      <c r="GU315" s="209"/>
      <c r="GV315" s="209"/>
      <c r="GW315" s="209"/>
      <c r="GX315" s="209"/>
      <c r="GY315" s="209"/>
      <c r="GZ315" s="209"/>
      <c r="HA315" s="209"/>
      <c r="HB315" s="209"/>
      <c r="HC315" s="209"/>
      <c r="HD315" s="209"/>
      <c r="HE315" s="209"/>
      <c r="HF315" s="209"/>
      <c r="HG315" s="209"/>
      <c r="HH315" s="209"/>
      <c r="HI315" s="209"/>
      <c r="HJ315" s="209"/>
      <c r="HK315" s="209"/>
      <c r="HL315" s="209"/>
      <c r="HM315" s="209"/>
      <c r="HN315" s="209"/>
      <c r="HO315" s="209"/>
      <c r="HP315" s="209"/>
      <c r="HQ315" s="209"/>
      <c r="HR315" s="209"/>
      <c r="HS315" s="209"/>
      <c r="HT315" s="209"/>
      <c r="HU315" s="209"/>
      <c r="HV315" s="209"/>
      <c r="HW315" s="209"/>
      <c r="HX315" s="209"/>
      <c r="HY315" s="209"/>
      <c r="HZ315" s="209"/>
      <c r="IA315" s="209"/>
      <c r="IB315" s="209"/>
      <c r="IC315" s="209"/>
      <c r="ID315" s="209"/>
      <c r="IE315" s="209"/>
      <c r="IF315" s="209"/>
      <c r="IG315" s="209"/>
      <c r="IH315" s="209"/>
      <c r="II315" s="209"/>
      <c r="IJ315" s="209"/>
      <c r="IK315" s="209"/>
      <c r="IL315" s="209"/>
      <c r="IM315" s="209"/>
      <c r="IN315" s="209"/>
      <c r="IO315" s="209"/>
      <c r="IP315" s="209"/>
      <c r="IQ315" s="209"/>
      <c r="IR315" s="209"/>
      <c r="IS315" s="209"/>
    </row>
    <row r="316" s="148" customFormat="1" ht="82" customHeight="1" spans="1:253">
      <c r="A316" s="151">
        <v>310</v>
      </c>
      <c r="B316" s="120" t="s">
        <v>1153</v>
      </c>
      <c r="C316" s="120" t="s">
        <v>92</v>
      </c>
      <c r="D316" s="120" t="s">
        <v>48</v>
      </c>
      <c r="E316" s="112" t="s">
        <v>1097</v>
      </c>
      <c r="F316" s="121">
        <v>2022.1</v>
      </c>
      <c r="G316" s="122">
        <v>2022.12</v>
      </c>
      <c r="H316" s="121" t="s">
        <v>1097</v>
      </c>
      <c r="I316" s="120" t="s">
        <v>1154</v>
      </c>
      <c r="J316" s="129">
        <v>30</v>
      </c>
      <c r="K316" s="129">
        <v>30</v>
      </c>
      <c r="L316" s="130"/>
      <c r="M316" s="130"/>
      <c r="N316" s="130"/>
      <c r="O316" s="121">
        <v>1</v>
      </c>
      <c r="P316" s="131">
        <v>323</v>
      </c>
      <c r="Q316" s="131">
        <v>1230</v>
      </c>
      <c r="R316" s="131">
        <v>1</v>
      </c>
      <c r="S316" s="131">
        <v>15</v>
      </c>
      <c r="T316" s="131">
        <v>43</v>
      </c>
      <c r="U316" s="112" t="s">
        <v>1144</v>
      </c>
      <c r="V316" s="112" t="s">
        <v>1155</v>
      </c>
      <c r="W316" s="224"/>
      <c r="X316" s="117"/>
      <c r="Y316" s="209"/>
      <c r="Z316" s="209"/>
      <c r="AA316" s="209"/>
      <c r="AB316" s="209"/>
      <c r="AC316" s="209"/>
      <c r="AD316" s="209"/>
      <c r="AE316" s="209"/>
      <c r="AF316" s="209"/>
      <c r="AG316" s="209"/>
      <c r="AH316" s="209"/>
      <c r="AI316" s="209"/>
      <c r="AJ316" s="209"/>
      <c r="AK316" s="209"/>
      <c r="AL316" s="209"/>
      <c r="AM316" s="209"/>
      <c r="AN316" s="209"/>
      <c r="AO316" s="209"/>
      <c r="AP316" s="209"/>
      <c r="AQ316" s="209"/>
      <c r="AR316" s="209"/>
      <c r="AS316" s="209"/>
      <c r="AT316" s="209"/>
      <c r="AU316" s="209"/>
      <c r="AV316" s="209"/>
      <c r="AW316" s="209"/>
      <c r="AX316" s="209"/>
      <c r="AY316" s="209"/>
      <c r="AZ316" s="209"/>
      <c r="BA316" s="209"/>
      <c r="BB316" s="209"/>
      <c r="BC316" s="209"/>
      <c r="BD316" s="209"/>
      <c r="BE316" s="209"/>
      <c r="BF316" s="209"/>
      <c r="BG316" s="209"/>
      <c r="BH316" s="209"/>
      <c r="BI316" s="209"/>
      <c r="BJ316" s="209"/>
      <c r="BK316" s="209"/>
      <c r="BL316" s="209"/>
      <c r="BM316" s="209"/>
      <c r="BN316" s="209"/>
      <c r="BO316" s="209"/>
      <c r="BP316" s="209"/>
      <c r="BQ316" s="209"/>
      <c r="BR316" s="209"/>
      <c r="BS316" s="209"/>
      <c r="BT316" s="209"/>
      <c r="BU316" s="209"/>
      <c r="BV316" s="209"/>
      <c r="BW316" s="209"/>
      <c r="BX316" s="209"/>
      <c r="BY316" s="209"/>
      <c r="BZ316" s="209"/>
      <c r="CA316" s="209"/>
      <c r="CB316" s="209"/>
      <c r="CC316" s="209"/>
      <c r="CD316" s="209"/>
      <c r="CE316" s="209"/>
      <c r="CF316" s="209"/>
      <c r="CG316" s="209"/>
      <c r="CH316" s="209"/>
      <c r="CI316" s="209"/>
      <c r="CJ316" s="209"/>
      <c r="CK316" s="209"/>
      <c r="CL316" s="209"/>
      <c r="CM316" s="209"/>
      <c r="CN316" s="209"/>
      <c r="CO316" s="209"/>
      <c r="CP316" s="209"/>
      <c r="CQ316" s="209"/>
      <c r="CR316" s="209"/>
      <c r="CS316" s="209"/>
      <c r="CT316" s="209"/>
      <c r="CU316" s="209"/>
      <c r="CV316" s="209"/>
      <c r="CW316" s="209"/>
      <c r="CX316" s="209"/>
      <c r="CY316" s="209"/>
      <c r="CZ316" s="209"/>
      <c r="DA316" s="209"/>
      <c r="DB316" s="209"/>
      <c r="DC316" s="209"/>
      <c r="DD316" s="209"/>
      <c r="DE316" s="209"/>
      <c r="DF316" s="209"/>
      <c r="DG316" s="209"/>
      <c r="DH316" s="209"/>
      <c r="DI316" s="209"/>
      <c r="DJ316" s="209"/>
      <c r="DK316" s="209"/>
      <c r="DL316" s="209"/>
      <c r="DM316" s="209"/>
      <c r="DN316" s="209"/>
      <c r="DO316" s="209"/>
      <c r="DP316" s="209"/>
      <c r="DQ316" s="209"/>
      <c r="DR316" s="209"/>
      <c r="DS316" s="209"/>
      <c r="DT316" s="209"/>
      <c r="DU316" s="209"/>
      <c r="DV316" s="209"/>
      <c r="DW316" s="209"/>
      <c r="DX316" s="209"/>
      <c r="DY316" s="209"/>
      <c r="DZ316" s="209"/>
      <c r="EA316" s="209"/>
      <c r="EB316" s="209"/>
      <c r="EC316" s="209"/>
      <c r="ED316" s="209"/>
      <c r="EE316" s="209"/>
      <c r="EF316" s="209"/>
      <c r="EG316" s="209"/>
      <c r="EH316" s="209"/>
      <c r="EI316" s="209"/>
      <c r="EJ316" s="209"/>
      <c r="EK316" s="209"/>
      <c r="EL316" s="209"/>
      <c r="EM316" s="209"/>
      <c r="EN316" s="209"/>
      <c r="EO316" s="209"/>
      <c r="EP316" s="209"/>
      <c r="EQ316" s="209"/>
      <c r="ER316" s="209"/>
      <c r="ES316" s="209"/>
      <c r="ET316" s="209"/>
      <c r="EU316" s="209"/>
      <c r="EV316" s="209"/>
      <c r="EW316" s="209"/>
      <c r="EX316" s="209"/>
      <c r="EY316" s="209"/>
      <c r="EZ316" s="209"/>
      <c r="FA316" s="209"/>
      <c r="FB316" s="209"/>
      <c r="FC316" s="209"/>
      <c r="FD316" s="209"/>
      <c r="FE316" s="209"/>
      <c r="FF316" s="209"/>
      <c r="FG316" s="209"/>
      <c r="FH316" s="209"/>
      <c r="FI316" s="209"/>
      <c r="FJ316" s="209"/>
      <c r="FK316" s="209"/>
      <c r="FL316" s="209"/>
      <c r="FM316" s="209"/>
      <c r="FN316" s="209"/>
      <c r="FO316" s="209"/>
      <c r="FP316" s="209"/>
      <c r="FQ316" s="209"/>
      <c r="FR316" s="209"/>
      <c r="FS316" s="209"/>
      <c r="FT316" s="209"/>
      <c r="FU316" s="209"/>
      <c r="FV316" s="209"/>
      <c r="FW316" s="209"/>
      <c r="FX316" s="209"/>
      <c r="FY316" s="209"/>
      <c r="FZ316" s="209"/>
      <c r="GA316" s="209"/>
      <c r="GB316" s="209"/>
      <c r="GC316" s="209"/>
      <c r="GD316" s="209"/>
      <c r="GE316" s="209"/>
      <c r="GF316" s="209"/>
      <c r="GG316" s="209"/>
      <c r="GH316" s="209"/>
      <c r="GI316" s="209"/>
      <c r="GJ316" s="209"/>
      <c r="GK316" s="209"/>
      <c r="GL316" s="209"/>
      <c r="GM316" s="209"/>
      <c r="GN316" s="209"/>
      <c r="GO316" s="209"/>
      <c r="GP316" s="209"/>
      <c r="GQ316" s="209"/>
      <c r="GR316" s="209"/>
      <c r="GS316" s="209"/>
      <c r="GT316" s="209"/>
      <c r="GU316" s="209"/>
      <c r="GV316" s="209"/>
      <c r="GW316" s="209"/>
      <c r="GX316" s="209"/>
      <c r="GY316" s="209"/>
      <c r="GZ316" s="209"/>
      <c r="HA316" s="209"/>
      <c r="HB316" s="209"/>
      <c r="HC316" s="209"/>
      <c r="HD316" s="209"/>
      <c r="HE316" s="209"/>
      <c r="HF316" s="209"/>
      <c r="HG316" s="209"/>
      <c r="HH316" s="209"/>
      <c r="HI316" s="209"/>
      <c r="HJ316" s="209"/>
      <c r="HK316" s="209"/>
      <c r="HL316" s="209"/>
      <c r="HM316" s="209"/>
      <c r="HN316" s="209"/>
      <c r="HO316" s="209"/>
      <c r="HP316" s="209"/>
      <c r="HQ316" s="209"/>
      <c r="HR316" s="209"/>
      <c r="HS316" s="209"/>
      <c r="HT316" s="209"/>
      <c r="HU316" s="209"/>
      <c r="HV316" s="209"/>
      <c r="HW316" s="209"/>
      <c r="HX316" s="209"/>
      <c r="HY316" s="209"/>
      <c r="HZ316" s="209"/>
      <c r="IA316" s="209"/>
      <c r="IB316" s="209"/>
      <c r="IC316" s="209"/>
      <c r="ID316" s="209"/>
      <c r="IE316" s="209"/>
      <c r="IF316" s="209"/>
      <c r="IG316" s="209"/>
      <c r="IH316" s="209"/>
      <c r="II316" s="209"/>
      <c r="IJ316" s="209"/>
      <c r="IK316" s="209"/>
      <c r="IL316" s="209"/>
      <c r="IM316" s="209"/>
      <c r="IN316" s="209"/>
      <c r="IO316" s="209"/>
      <c r="IP316" s="209"/>
      <c r="IQ316" s="209"/>
      <c r="IR316" s="209"/>
      <c r="IS316" s="209"/>
    </row>
    <row r="317" s="148" customFormat="1" ht="82" customHeight="1" spans="1:253">
      <c r="A317" s="151">
        <v>311</v>
      </c>
      <c r="B317" s="120" t="s">
        <v>1156</v>
      </c>
      <c r="C317" s="120" t="s">
        <v>92</v>
      </c>
      <c r="D317" s="120" t="s">
        <v>48</v>
      </c>
      <c r="E317" s="112" t="s">
        <v>1097</v>
      </c>
      <c r="F317" s="121">
        <v>2022.1</v>
      </c>
      <c r="G317" s="122">
        <v>2022.12</v>
      </c>
      <c r="H317" s="121" t="s">
        <v>1097</v>
      </c>
      <c r="I317" s="120" t="s">
        <v>1157</v>
      </c>
      <c r="J317" s="129">
        <v>30</v>
      </c>
      <c r="K317" s="129">
        <v>30</v>
      </c>
      <c r="L317" s="130"/>
      <c r="M317" s="130"/>
      <c r="N317" s="130"/>
      <c r="O317" s="121">
        <v>1</v>
      </c>
      <c r="P317" s="131">
        <v>323</v>
      </c>
      <c r="Q317" s="131">
        <v>1230</v>
      </c>
      <c r="R317" s="131">
        <v>1</v>
      </c>
      <c r="S317" s="131">
        <v>15</v>
      </c>
      <c r="T317" s="131">
        <v>43</v>
      </c>
      <c r="U317" s="112" t="s">
        <v>1144</v>
      </c>
      <c r="V317" s="112" t="s">
        <v>1155</v>
      </c>
      <c r="W317" s="224"/>
      <c r="X317" s="117"/>
      <c r="Y317" s="209"/>
      <c r="Z317" s="209"/>
      <c r="AA317" s="209"/>
      <c r="AB317" s="209"/>
      <c r="AC317" s="209"/>
      <c r="AD317" s="209"/>
      <c r="AE317" s="209"/>
      <c r="AF317" s="209"/>
      <c r="AG317" s="209"/>
      <c r="AH317" s="209"/>
      <c r="AI317" s="209"/>
      <c r="AJ317" s="209"/>
      <c r="AK317" s="209"/>
      <c r="AL317" s="209"/>
      <c r="AM317" s="209"/>
      <c r="AN317" s="209"/>
      <c r="AO317" s="209"/>
      <c r="AP317" s="209"/>
      <c r="AQ317" s="209"/>
      <c r="AR317" s="209"/>
      <c r="AS317" s="209"/>
      <c r="AT317" s="209"/>
      <c r="AU317" s="209"/>
      <c r="AV317" s="209"/>
      <c r="AW317" s="209"/>
      <c r="AX317" s="209"/>
      <c r="AY317" s="209"/>
      <c r="AZ317" s="209"/>
      <c r="BA317" s="209"/>
      <c r="BB317" s="209"/>
      <c r="BC317" s="209"/>
      <c r="BD317" s="209"/>
      <c r="BE317" s="209"/>
      <c r="BF317" s="209"/>
      <c r="BG317" s="209"/>
      <c r="BH317" s="209"/>
      <c r="BI317" s="209"/>
      <c r="BJ317" s="209"/>
      <c r="BK317" s="209"/>
      <c r="BL317" s="209"/>
      <c r="BM317" s="209"/>
      <c r="BN317" s="209"/>
      <c r="BO317" s="209"/>
      <c r="BP317" s="209"/>
      <c r="BQ317" s="209"/>
      <c r="BR317" s="209"/>
      <c r="BS317" s="209"/>
      <c r="BT317" s="209"/>
      <c r="BU317" s="209"/>
      <c r="BV317" s="209"/>
      <c r="BW317" s="209"/>
      <c r="BX317" s="209"/>
      <c r="BY317" s="209"/>
      <c r="BZ317" s="209"/>
      <c r="CA317" s="209"/>
      <c r="CB317" s="209"/>
      <c r="CC317" s="209"/>
      <c r="CD317" s="209"/>
      <c r="CE317" s="209"/>
      <c r="CF317" s="209"/>
      <c r="CG317" s="209"/>
      <c r="CH317" s="209"/>
      <c r="CI317" s="209"/>
      <c r="CJ317" s="209"/>
      <c r="CK317" s="209"/>
      <c r="CL317" s="209"/>
      <c r="CM317" s="209"/>
      <c r="CN317" s="209"/>
      <c r="CO317" s="209"/>
      <c r="CP317" s="209"/>
      <c r="CQ317" s="209"/>
      <c r="CR317" s="209"/>
      <c r="CS317" s="209"/>
      <c r="CT317" s="209"/>
      <c r="CU317" s="209"/>
      <c r="CV317" s="209"/>
      <c r="CW317" s="209"/>
      <c r="CX317" s="209"/>
      <c r="CY317" s="209"/>
      <c r="CZ317" s="209"/>
      <c r="DA317" s="209"/>
      <c r="DB317" s="209"/>
      <c r="DC317" s="209"/>
      <c r="DD317" s="209"/>
      <c r="DE317" s="209"/>
      <c r="DF317" s="209"/>
      <c r="DG317" s="209"/>
      <c r="DH317" s="209"/>
      <c r="DI317" s="209"/>
      <c r="DJ317" s="209"/>
      <c r="DK317" s="209"/>
      <c r="DL317" s="209"/>
      <c r="DM317" s="209"/>
      <c r="DN317" s="209"/>
      <c r="DO317" s="209"/>
      <c r="DP317" s="209"/>
      <c r="DQ317" s="209"/>
      <c r="DR317" s="209"/>
      <c r="DS317" s="209"/>
      <c r="DT317" s="209"/>
      <c r="DU317" s="209"/>
      <c r="DV317" s="209"/>
      <c r="DW317" s="209"/>
      <c r="DX317" s="209"/>
      <c r="DY317" s="209"/>
      <c r="DZ317" s="209"/>
      <c r="EA317" s="209"/>
      <c r="EB317" s="209"/>
      <c r="EC317" s="209"/>
      <c r="ED317" s="209"/>
      <c r="EE317" s="209"/>
      <c r="EF317" s="209"/>
      <c r="EG317" s="209"/>
      <c r="EH317" s="209"/>
      <c r="EI317" s="209"/>
      <c r="EJ317" s="209"/>
      <c r="EK317" s="209"/>
      <c r="EL317" s="209"/>
      <c r="EM317" s="209"/>
      <c r="EN317" s="209"/>
      <c r="EO317" s="209"/>
      <c r="EP317" s="209"/>
      <c r="EQ317" s="209"/>
      <c r="ER317" s="209"/>
      <c r="ES317" s="209"/>
      <c r="ET317" s="209"/>
      <c r="EU317" s="209"/>
      <c r="EV317" s="209"/>
      <c r="EW317" s="209"/>
      <c r="EX317" s="209"/>
      <c r="EY317" s="209"/>
      <c r="EZ317" s="209"/>
      <c r="FA317" s="209"/>
      <c r="FB317" s="209"/>
      <c r="FC317" s="209"/>
      <c r="FD317" s="209"/>
      <c r="FE317" s="209"/>
      <c r="FF317" s="209"/>
      <c r="FG317" s="209"/>
      <c r="FH317" s="209"/>
      <c r="FI317" s="209"/>
      <c r="FJ317" s="209"/>
      <c r="FK317" s="209"/>
      <c r="FL317" s="209"/>
      <c r="FM317" s="209"/>
      <c r="FN317" s="209"/>
      <c r="FO317" s="209"/>
      <c r="FP317" s="209"/>
      <c r="FQ317" s="209"/>
      <c r="FR317" s="209"/>
      <c r="FS317" s="209"/>
      <c r="FT317" s="209"/>
      <c r="FU317" s="209"/>
      <c r="FV317" s="209"/>
      <c r="FW317" s="209"/>
      <c r="FX317" s="209"/>
      <c r="FY317" s="209"/>
      <c r="FZ317" s="209"/>
      <c r="GA317" s="209"/>
      <c r="GB317" s="209"/>
      <c r="GC317" s="209"/>
      <c r="GD317" s="209"/>
      <c r="GE317" s="209"/>
      <c r="GF317" s="209"/>
      <c r="GG317" s="209"/>
      <c r="GH317" s="209"/>
      <c r="GI317" s="209"/>
      <c r="GJ317" s="209"/>
      <c r="GK317" s="209"/>
      <c r="GL317" s="209"/>
      <c r="GM317" s="209"/>
      <c r="GN317" s="209"/>
      <c r="GO317" s="209"/>
      <c r="GP317" s="209"/>
      <c r="GQ317" s="209"/>
      <c r="GR317" s="209"/>
      <c r="GS317" s="209"/>
      <c r="GT317" s="209"/>
      <c r="GU317" s="209"/>
      <c r="GV317" s="209"/>
      <c r="GW317" s="209"/>
      <c r="GX317" s="209"/>
      <c r="GY317" s="209"/>
      <c r="GZ317" s="209"/>
      <c r="HA317" s="209"/>
      <c r="HB317" s="209"/>
      <c r="HC317" s="209"/>
      <c r="HD317" s="209"/>
      <c r="HE317" s="209"/>
      <c r="HF317" s="209"/>
      <c r="HG317" s="209"/>
      <c r="HH317" s="209"/>
      <c r="HI317" s="209"/>
      <c r="HJ317" s="209"/>
      <c r="HK317" s="209"/>
      <c r="HL317" s="209"/>
      <c r="HM317" s="209"/>
      <c r="HN317" s="209"/>
      <c r="HO317" s="209"/>
      <c r="HP317" s="209"/>
      <c r="HQ317" s="209"/>
      <c r="HR317" s="209"/>
      <c r="HS317" s="209"/>
      <c r="HT317" s="209"/>
      <c r="HU317" s="209"/>
      <c r="HV317" s="209"/>
      <c r="HW317" s="209"/>
      <c r="HX317" s="209"/>
      <c r="HY317" s="209"/>
      <c r="HZ317" s="209"/>
      <c r="IA317" s="209"/>
      <c r="IB317" s="209"/>
      <c r="IC317" s="209"/>
      <c r="ID317" s="209"/>
      <c r="IE317" s="209"/>
      <c r="IF317" s="209"/>
      <c r="IG317" s="209"/>
      <c r="IH317" s="209"/>
      <c r="II317" s="209"/>
      <c r="IJ317" s="209"/>
      <c r="IK317" s="209"/>
      <c r="IL317" s="209"/>
      <c r="IM317" s="209"/>
      <c r="IN317" s="209"/>
      <c r="IO317" s="209"/>
      <c r="IP317" s="209"/>
      <c r="IQ317" s="209"/>
      <c r="IR317" s="209"/>
      <c r="IS317" s="209"/>
    </row>
    <row r="318" s="148" customFormat="1" ht="82" customHeight="1" spans="1:253">
      <c r="A318" s="151">
        <v>312</v>
      </c>
      <c r="B318" s="120" t="s">
        <v>1158</v>
      </c>
      <c r="C318" s="120" t="s">
        <v>92</v>
      </c>
      <c r="D318" s="120" t="s">
        <v>48</v>
      </c>
      <c r="E318" s="112" t="s">
        <v>1097</v>
      </c>
      <c r="F318" s="121">
        <v>2022.1</v>
      </c>
      <c r="G318" s="122">
        <v>2022.12</v>
      </c>
      <c r="H318" s="121" t="s">
        <v>1097</v>
      </c>
      <c r="I318" s="120" t="s">
        <v>1159</v>
      </c>
      <c r="J318" s="129">
        <v>20</v>
      </c>
      <c r="K318" s="129">
        <v>20</v>
      </c>
      <c r="L318" s="130"/>
      <c r="M318" s="130"/>
      <c r="N318" s="130"/>
      <c r="O318" s="121">
        <v>1</v>
      </c>
      <c r="P318" s="131">
        <v>323</v>
      </c>
      <c r="Q318" s="131">
        <v>1230</v>
      </c>
      <c r="R318" s="131">
        <v>1</v>
      </c>
      <c r="S318" s="131">
        <v>15</v>
      </c>
      <c r="T318" s="131">
        <v>43</v>
      </c>
      <c r="U318" s="112" t="s">
        <v>1144</v>
      </c>
      <c r="V318" s="138" t="s">
        <v>1160</v>
      </c>
      <c r="W318" s="224"/>
      <c r="X318" s="117"/>
      <c r="Y318" s="209"/>
      <c r="Z318" s="209"/>
      <c r="AA318" s="209"/>
      <c r="AB318" s="209"/>
      <c r="AC318" s="209"/>
      <c r="AD318" s="209"/>
      <c r="AE318" s="209"/>
      <c r="AF318" s="209"/>
      <c r="AG318" s="209"/>
      <c r="AH318" s="209"/>
      <c r="AI318" s="209"/>
      <c r="AJ318" s="209"/>
      <c r="AK318" s="209"/>
      <c r="AL318" s="209"/>
      <c r="AM318" s="209"/>
      <c r="AN318" s="209"/>
      <c r="AO318" s="209"/>
      <c r="AP318" s="209"/>
      <c r="AQ318" s="209"/>
      <c r="AR318" s="209"/>
      <c r="AS318" s="209"/>
      <c r="AT318" s="209"/>
      <c r="AU318" s="209"/>
      <c r="AV318" s="209"/>
      <c r="AW318" s="209"/>
      <c r="AX318" s="209"/>
      <c r="AY318" s="209"/>
      <c r="AZ318" s="209"/>
      <c r="BA318" s="209"/>
      <c r="BB318" s="209"/>
      <c r="BC318" s="209"/>
      <c r="BD318" s="209"/>
      <c r="BE318" s="209"/>
      <c r="BF318" s="209"/>
      <c r="BG318" s="209"/>
      <c r="BH318" s="209"/>
      <c r="BI318" s="209"/>
      <c r="BJ318" s="209"/>
      <c r="BK318" s="209"/>
      <c r="BL318" s="209"/>
      <c r="BM318" s="209"/>
      <c r="BN318" s="209"/>
      <c r="BO318" s="209"/>
      <c r="BP318" s="209"/>
      <c r="BQ318" s="209"/>
      <c r="BR318" s="209"/>
      <c r="BS318" s="209"/>
      <c r="BT318" s="209"/>
      <c r="BU318" s="209"/>
      <c r="BV318" s="209"/>
      <c r="BW318" s="209"/>
      <c r="BX318" s="209"/>
      <c r="BY318" s="209"/>
      <c r="BZ318" s="209"/>
      <c r="CA318" s="209"/>
      <c r="CB318" s="209"/>
      <c r="CC318" s="209"/>
      <c r="CD318" s="209"/>
      <c r="CE318" s="209"/>
      <c r="CF318" s="209"/>
      <c r="CG318" s="209"/>
      <c r="CH318" s="209"/>
      <c r="CI318" s="209"/>
      <c r="CJ318" s="209"/>
      <c r="CK318" s="209"/>
      <c r="CL318" s="209"/>
      <c r="CM318" s="209"/>
      <c r="CN318" s="209"/>
      <c r="CO318" s="209"/>
      <c r="CP318" s="209"/>
      <c r="CQ318" s="209"/>
      <c r="CR318" s="209"/>
      <c r="CS318" s="209"/>
      <c r="CT318" s="209"/>
      <c r="CU318" s="209"/>
      <c r="CV318" s="209"/>
      <c r="CW318" s="209"/>
      <c r="CX318" s="209"/>
      <c r="CY318" s="209"/>
      <c r="CZ318" s="209"/>
      <c r="DA318" s="209"/>
      <c r="DB318" s="209"/>
      <c r="DC318" s="209"/>
      <c r="DD318" s="209"/>
      <c r="DE318" s="209"/>
      <c r="DF318" s="209"/>
      <c r="DG318" s="209"/>
      <c r="DH318" s="209"/>
      <c r="DI318" s="209"/>
      <c r="DJ318" s="209"/>
      <c r="DK318" s="209"/>
      <c r="DL318" s="209"/>
      <c r="DM318" s="209"/>
      <c r="DN318" s="209"/>
      <c r="DO318" s="209"/>
      <c r="DP318" s="209"/>
      <c r="DQ318" s="209"/>
      <c r="DR318" s="209"/>
      <c r="DS318" s="209"/>
      <c r="DT318" s="209"/>
      <c r="DU318" s="209"/>
      <c r="DV318" s="209"/>
      <c r="DW318" s="209"/>
      <c r="DX318" s="209"/>
      <c r="DY318" s="209"/>
      <c r="DZ318" s="209"/>
      <c r="EA318" s="209"/>
      <c r="EB318" s="209"/>
      <c r="EC318" s="209"/>
      <c r="ED318" s="209"/>
      <c r="EE318" s="209"/>
      <c r="EF318" s="209"/>
      <c r="EG318" s="209"/>
      <c r="EH318" s="209"/>
      <c r="EI318" s="209"/>
      <c r="EJ318" s="209"/>
      <c r="EK318" s="209"/>
      <c r="EL318" s="209"/>
      <c r="EM318" s="209"/>
      <c r="EN318" s="209"/>
      <c r="EO318" s="209"/>
      <c r="EP318" s="209"/>
      <c r="EQ318" s="209"/>
      <c r="ER318" s="209"/>
      <c r="ES318" s="209"/>
      <c r="ET318" s="209"/>
      <c r="EU318" s="209"/>
      <c r="EV318" s="209"/>
      <c r="EW318" s="209"/>
      <c r="EX318" s="209"/>
      <c r="EY318" s="209"/>
      <c r="EZ318" s="209"/>
      <c r="FA318" s="209"/>
      <c r="FB318" s="209"/>
      <c r="FC318" s="209"/>
      <c r="FD318" s="209"/>
      <c r="FE318" s="209"/>
      <c r="FF318" s="209"/>
      <c r="FG318" s="209"/>
      <c r="FH318" s="209"/>
      <c r="FI318" s="209"/>
      <c r="FJ318" s="209"/>
      <c r="FK318" s="209"/>
      <c r="FL318" s="209"/>
      <c r="FM318" s="209"/>
      <c r="FN318" s="209"/>
      <c r="FO318" s="209"/>
      <c r="FP318" s="209"/>
      <c r="FQ318" s="209"/>
      <c r="FR318" s="209"/>
      <c r="FS318" s="209"/>
      <c r="FT318" s="209"/>
      <c r="FU318" s="209"/>
      <c r="FV318" s="209"/>
      <c r="FW318" s="209"/>
      <c r="FX318" s="209"/>
      <c r="FY318" s="209"/>
      <c r="FZ318" s="209"/>
      <c r="GA318" s="209"/>
      <c r="GB318" s="209"/>
      <c r="GC318" s="209"/>
      <c r="GD318" s="209"/>
      <c r="GE318" s="209"/>
      <c r="GF318" s="209"/>
      <c r="GG318" s="209"/>
      <c r="GH318" s="209"/>
      <c r="GI318" s="209"/>
      <c r="GJ318" s="209"/>
      <c r="GK318" s="209"/>
      <c r="GL318" s="209"/>
      <c r="GM318" s="209"/>
      <c r="GN318" s="209"/>
      <c r="GO318" s="209"/>
      <c r="GP318" s="209"/>
      <c r="GQ318" s="209"/>
      <c r="GR318" s="209"/>
      <c r="GS318" s="209"/>
      <c r="GT318" s="209"/>
      <c r="GU318" s="209"/>
      <c r="GV318" s="209"/>
      <c r="GW318" s="209"/>
      <c r="GX318" s="209"/>
      <c r="GY318" s="209"/>
      <c r="GZ318" s="209"/>
      <c r="HA318" s="209"/>
      <c r="HB318" s="209"/>
      <c r="HC318" s="209"/>
      <c r="HD318" s="209"/>
      <c r="HE318" s="209"/>
      <c r="HF318" s="209"/>
      <c r="HG318" s="209"/>
      <c r="HH318" s="209"/>
      <c r="HI318" s="209"/>
      <c r="HJ318" s="209"/>
      <c r="HK318" s="209"/>
      <c r="HL318" s="209"/>
      <c r="HM318" s="209"/>
      <c r="HN318" s="209"/>
      <c r="HO318" s="209"/>
      <c r="HP318" s="209"/>
      <c r="HQ318" s="209"/>
      <c r="HR318" s="209"/>
      <c r="HS318" s="209"/>
      <c r="HT318" s="209"/>
      <c r="HU318" s="209"/>
      <c r="HV318" s="209"/>
      <c r="HW318" s="209"/>
      <c r="HX318" s="209"/>
      <c r="HY318" s="209"/>
      <c r="HZ318" s="209"/>
      <c r="IA318" s="209"/>
      <c r="IB318" s="209"/>
      <c r="IC318" s="209"/>
      <c r="ID318" s="209"/>
      <c r="IE318" s="209"/>
      <c r="IF318" s="209"/>
      <c r="IG318" s="209"/>
      <c r="IH318" s="209"/>
      <c r="II318" s="209"/>
      <c r="IJ318" s="209"/>
      <c r="IK318" s="209"/>
      <c r="IL318" s="209"/>
      <c r="IM318" s="209"/>
      <c r="IN318" s="209"/>
      <c r="IO318" s="209"/>
      <c r="IP318" s="209"/>
      <c r="IQ318" s="209"/>
      <c r="IR318" s="209"/>
      <c r="IS318" s="209"/>
    </row>
    <row r="319" s="148" customFormat="1" ht="82" customHeight="1" spans="1:253">
      <c r="A319" s="151">
        <v>313</v>
      </c>
      <c r="B319" s="112" t="s">
        <v>1161</v>
      </c>
      <c r="C319" s="120" t="s">
        <v>92</v>
      </c>
      <c r="D319" s="120" t="s">
        <v>48</v>
      </c>
      <c r="E319" s="112" t="s">
        <v>1097</v>
      </c>
      <c r="F319" s="121">
        <v>2022.1</v>
      </c>
      <c r="G319" s="122">
        <v>2022.12</v>
      </c>
      <c r="H319" s="121" t="s">
        <v>1097</v>
      </c>
      <c r="I319" s="112" t="s">
        <v>1162</v>
      </c>
      <c r="J319" s="132">
        <v>5</v>
      </c>
      <c r="K319" s="132">
        <v>5</v>
      </c>
      <c r="L319" s="130"/>
      <c r="M319" s="130"/>
      <c r="N319" s="130"/>
      <c r="O319" s="121">
        <v>1</v>
      </c>
      <c r="P319" s="131">
        <v>323</v>
      </c>
      <c r="Q319" s="131">
        <v>1230</v>
      </c>
      <c r="R319" s="131">
        <v>1</v>
      </c>
      <c r="S319" s="131">
        <v>15</v>
      </c>
      <c r="T319" s="131">
        <v>43</v>
      </c>
      <c r="U319" s="112" t="s">
        <v>1144</v>
      </c>
      <c r="V319" s="138" t="s">
        <v>1160</v>
      </c>
      <c r="W319" s="224"/>
      <c r="X319" s="117"/>
      <c r="Y319" s="209"/>
      <c r="Z319" s="209"/>
      <c r="AA319" s="209"/>
      <c r="AB319" s="209"/>
      <c r="AC319" s="209"/>
      <c r="AD319" s="209"/>
      <c r="AE319" s="209"/>
      <c r="AF319" s="209"/>
      <c r="AG319" s="209"/>
      <c r="AH319" s="209"/>
      <c r="AI319" s="209"/>
      <c r="AJ319" s="209"/>
      <c r="AK319" s="209"/>
      <c r="AL319" s="209"/>
      <c r="AM319" s="209"/>
      <c r="AN319" s="209"/>
      <c r="AO319" s="209"/>
      <c r="AP319" s="209"/>
      <c r="AQ319" s="209"/>
      <c r="AR319" s="209"/>
      <c r="AS319" s="209"/>
      <c r="AT319" s="209"/>
      <c r="AU319" s="209"/>
      <c r="AV319" s="209"/>
      <c r="AW319" s="209"/>
      <c r="AX319" s="209"/>
      <c r="AY319" s="209"/>
      <c r="AZ319" s="209"/>
      <c r="BA319" s="209"/>
      <c r="BB319" s="209"/>
      <c r="BC319" s="209"/>
      <c r="BD319" s="209"/>
      <c r="BE319" s="209"/>
      <c r="BF319" s="209"/>
      <c r="BG319" s="209"/>
      <c r="BH319" s="209"/>
      <c r="BI319" s="209"/>
      <c r="BJ319" s="209"/>
      <c r="BK319" s="209"/>
      <c r="BL319" s="209"/>
      <c r="BM319" s="209"/>
      <c r="BN319" s="209"/>
      <c r="BO319" s="209"/>
      <c r="BP319" s="209"/>
      <c r="BQ319" s="209"/>
      <c r="BR319" s="209"/>
      <c r="BS319" s="209"/>
      <c r="BT319" s="209"/>
      <c r="BU319" s="209"/>
      <c r="BV319" s="209"/>
      <c r="BW319" s="209"/>
      <c r="BX319" s="209"/>
      <c r="BY319" s="209"/>
      <c r="BZ319" s="209"/>
      <c r="CA319" s="209"/>
      <c r="CB319" s="209"/>
      <c r="CC319" s="209"/>
      <c r="CD319" s="209"/>
      <c r="CE319" s="209"/>
      <c r="CF319" s="209"/>
      <c r="CG319" s="209"/>
      <c r="CH319" s="209"/>
      <c r="CI319" s="209"/>
      <c r="CJ319" s="209"/>
      <c r="CK319" s="209"/>
      <c r="CL319" s="209"/>
      <c r="CM319" s="209"/>
      <c r="CN319" s="209"/>
      <c r="CO319" s="209"/>
      <c r="CP319" s="209"/>
      <c r="CQ319" s="209"/>
      <c r="CR319" s="209"/>
      <c r="CS319" s="209"/>
      <c r="CT319" s="209"/>
      <c r="CU319" s="209"/>
      <c r="CV319" s="209"/>
      <c r="CW319" s="209"/>
      <c r="CX319" s="209"/>
      <c r="CY319" s="209"/>
      <c r="CZ319" s="209"/>
      <c r="DA319" s="209"/>
      <c r="DB319" s="209"/>
      <c r="DC319" s="209"/>
      <c r="DD319" s="209"/>
      <c r="DE319" s="209"/>
      <c r="DF319" s="209"/>
      <c r="DG319" s="209"/>
      <c r="DH319" s="209"/>
      <c r="DI319" s="209"/>
      <c r="DJ319" s="209"/>
      <c r="DK319" s="209"/>
      <c r="DL319" s="209"/>
      <c r="DM319" s="209"/>
      <c r="DN319" s="209"/>
      <c r="DO319" s="209"/>
      <c r="DP319" s="209"/>
      <c r="DQ319" s="209"/>
      <c r="DR319" s="209"/>
      <c r="DS319" s="209"/>
      <c r="DT319" s="209"/>
      <c r="DU319" s="209"/>
      <c r="DV319" s="209"/>
      <c r="DW319" s="209"/>
      <c r="DX319" s="209"/>
      <c r="DY319" s="209"/>
      <c r="DZ319" s="209"/>
      <c r="EA319" s="209"/>
      <c r="EB319" s="209"/>
      <c r="EC319" s="209"/>
      <c r="ED319" s="209"/>
      <c r="EE319" s="209"/>
      <c r="EF319" s="209"/>
      <c r="EG319" s="209"/>
      <c r="EH319" s="209"/>
      <c r="EI319" s="209"/>
      <c r="EJ319" s="209"/>
      <c r="EK319" s="209"/>
      <c r="EL319" s="209"/>
      <c r="EM319" s="209"/>
      <c r="EN319" s="209"/>
      <c r="EO319" s="209"/>
      <c r="EP319" s="209"/>
      <c r="EQ319" s="209"/>
      <c r="ER319" s="209"/>
      <c r="ES319" s="209"/>
      <c r="ET319" s="209"/>
      <c r="EU319" s="209"/>
      <c r="EV319" s="209"/>
      <c r="EW319" s="209"/>
      <c r="EX319" s="209"/>
      <c r="EY319" s="209"/>
      <c r="EZ319" s="209"/>
      <c r="FA319" s="209"/>
      <c r="FB319" s="209"/>
      <c r="FC319" s="209"/>
      <c r="FD319" s="209"/>
      <c r="FE319" s="209"/>
      <c r="FF319" s="209"/>
      <c r="FG319" s="209"/>
      <c r="FH319" s="209"/>
      <c r="FI319" s="209"/>
      <c r="FJ319" s="209"/>
      <c r="FK319" s="209"/>
      <c r="FL319" s="209"/>
      <c r="FM319" s="209"/>
      <c r="FN319" s="209"/>
      <c r="FO319" s="209"/>
      <c r="FP319" s="209"/>
      <c r="FQ319" s="209"/>
      <c r="FR319" s="209"/>
      <c r="FS319" s="209"/>
      <c r="FT319" s="209"/>
      <c r="FU319" s="209"/>
      <c r="FV319" s="209"/>
      <c r="FW319" s="209"/>
      <c r="FX319" s="209"/>
      <c r="FY319" s="209"/>
      <c r="FZ319" s="209"/>
      <c r="GA319" s="209"/>
      <c r="GB319" s="209"/>
      <c r="GC319" s="209"/>
      <c r="GD319" s="209"/>
      <c r="GE319" s="209"/>
      <c r="GF319" s="209"/>
      <c r="GG319" s="209"/>
      <c r="GH319" s="209"/>
      <c r="GI319" s="209"/>
      <c r="GJ319" s="209"/>
      <c r="GK319" s="209"/>
      <c r="GL319" s="209"/>
      <c r="GM319" s="209"/>
      <c r="GN319" s="209"/>
      <c r="GO319" s="209"/>
      <c r="GP319" s="209"/>
      <c r="GQ319" s="209"/>
      <c r="GR319" s="209"/>
      <c r="GS319" s="209"/>
      <c r="GT319" s="209"/>
      <c r="GU319" s="209"/>
      <c r="GV319" s="209"/>
      <c r="GW319" s="209"/>
      <c r="GX319" s="209"/>
      <c r="GY319" s="209"/>
      <c r="GZ319" s="209"/>
      <c r="HA319" s="209"/>
      <c r="HB319" s="209"/>
      <c r="HC319" s="209"/>
      <c r="HD319" s="209"/>
      <c r="HE319" s="209"/>
      <c r="HF319" s="209"/>
      <c r="HG319" s="209"/>
      <c r="HH319" s="209"/>
      <c r="HI319" s="209"/>
      <c r="HJ319" s="209"/>
      <c r="HK319" s="209"/>
      <c r="HL319" s="209"/>
      <c r="HM319" s="209"/>
      <c r="HN319" s="209"/>
      <c r="HO319" s="209"/>
      <c r="HP319" s="209"/>
      <c r="HQ319" s="209"/>
      <c r="HR319" s="209"/>
      <c r="HS319" s="209"/>
      <c r="HT319" s="209"/>
      <c r="HU319" s="209"/>
      <c r="HV319" s="209"/>
      <c r="HW319" s="209"/>
      <c r="HX319" s="209"/>
      <c r="HY319" s="209"/>
      <c r="HZ319" s="209"/>
      <c r="IA319" s="209"/>
      <c r="IB319" s="209"/>
      <c r="IC319" s="209"/>
      <c r="ID319" s="209"/>
      <c r="IE319" s="209"/>
      <c r="IF319" s="209"/>
      <c r="IG319" s="209"/>
      <c r="IH319" s="209"/>
      <c r="II319" s="209"/>
      <c r="IJ319" s="209"/>
      <c r="IK319" s="209"/>
      <c r="IL319" s="209"/>
      <c r="IM319" s="209"/>
      <c r="IN319" s="209"/>
      <c r="IO319" s="209"/>
      <c r="IP319" s="209"/>
      <c r="IQ319" s="209"/>
      <c r="IR319" s="209"/>
      <c r="IS319" s="209"/>
    </row>
    <row r="320" s="148" customFormat="1" ht="82" customHeight="1" spans="1:253">
      <c r="A320" s="151">
        <v>314</v>
      </c>
      <c r="B320" s="123" t="s">
        <v>1163</v>
      </c>
      <c r="C320" s="123" t="s">
        <v>92</v>
      </c>
      <c r="D320" s="123" t="s">
        <v>1164</v>
      </c>
      <c r="E320" s="123" t="s">
        <v>1165</v>
      </c>
      <c r="F320" s="124">
        <v>2022.02</v>
      </c>
      <c r="G320" s="118">
        <v>2022.12</v>
      </c>
      <c r="H320" s="123" t="s">
        <v>1165</v>
      </c>
      <c r="I320" s="123" t="s">
        <v>1166</v>
      </c>
      <c r="J320" s="123">
        <v>30</v>
      </c>
      <c r="K320" s="123">
        <v>30</v>
      </c>
      <c r="L320" s="123">
        <v>0</v>
      </c>
      <c r="M320" s="123">
        <v>0</v>
      </c>
      <c r="N320" s="123">
        <v>0</v>
      </c>
      <c r="O320" s="116">
        <v>1</v>
      </c>
      <c r="P320" s="116">
        <v>131</v>
      </c>
      <c r="Q320" s="116">
        <v>285</v>
      </c>
      <c r="R320" s="116">
        <v>1</v>
      </c>
      <c r="S320" s="116">
        <v>11</v>
      </c>
      <c r="T320" s="116">
        <v>31</v>
      </c>
      <c r="U320" s="123" t="s">
        <v>869</v>
      </c>
      <c r="V320" s="123" t="s">
        <v>1167</v>
      </c>
      <c r="W320" s="207"/>
      <c r="X320" s="117"/>
      <c r="Y320" s="209"/>
      <c r="Z320" s="209"/>
      <c r="AA320" s="209"/>
      <c r="AB320" s="209"/>
      <c r="AC320" s="209"/>
      <c r="AD320" s="209"/>
      <c r="AE320" s="209"/>
      <c r="AF320" s="209"/>
      <c r="AG320" s="209"/>
      <c r="AH320" s="209"/>
      <c r="AI320" s="209"/>
      <c r="AJ320" s="209"/>
      <c r="AK320" s="209"/>
      <c r="AL320" s="209"/>
      <c r="AM320" s="209"/>
      <c r="AN320" s="209"/>
      <c r="AO320" s="209"/>
      <c r="AP320" s="209"/>
      <c r="AQ320" s="209"/>
      <c r="AR320" s="209"/>
      <c r="AS320" s="209"/>
      <c r="AT320" s="209"/>
      <c r="AU320" s="209"/>
      <c r="AV320" s="209"/>
      <c r="AW320" s="209"/>
      <c r="AX320" s="209"/>
      <c r="AY320" s="209"/>
      <c r="AZ320" s="209"/>
      <c r="BA320" s="209"/>
      <c r="BB320" s="209"/>
      <c r="BC320" s="209"/>
      <c r="BD320" s="209"/>
      <c r="BE320" s="209"/>
      <c r="BF320" s="209"/>
      <c r="BG320" s="209"/>
      <c r="BH320" s="209"/>
      <c r="BI320" s="209"/>
      <c r="BJ320" s="209"/>
      <c r="BK320" s="209"/>
      <c r="BL320" s="209"/>
      <c r="BM320" s="209"/>
      <c r="BN320" s="209"/>
      <c r="BO320" s="209"/>
      <c r="BP320" s="209"/>
      <c r="BQ320" s="209"/>
      <c r="BR320" s="209"/>
      <c r="BS320" s="209"/>
      <c r="BT320" s="209"/>
      <c r="BU320" s="209"/>
      <c r="BV320" s="209"/>
      <c r="BW320" s="209"/>
      <c r="BX320" s="209"/>
      <c r="BY320" s="209"/>
      <c r="BZ320" s="209"/>
      <c r="CA320" s="209"/>
      <c r="CB320" s="209"/>
      <c r="CC320" s="209"/>
      <c r="CD320" s="209"/>
      <c r="CE320" s="209"/>
      <c r="CF320" s="209"/>
      <c r="CG320" s="209"/>
      <c r="CH320" s="209"/>
      <c r="CI320" s="209"/>
      <c r="CJ320" s="209"/>
      <c r="CK320" s="209"/>
      <c r="CL320" s="209"/>
      <c r="CM320" s="209"/>
      <c r="CN320" s="209"/>
      <c r="CO320" s="209"/>
      <c r="CP320" s="209"/>
      <c r="CQ320" s="209"/>
      <c r="CR320" s="209"/>
      <c r="CS320" s="209"/>
      <c r="CT320" s="209"/>
      <c r="CU320" s="209"/>
      <c r="CV320" s="209"/>
      <c r="CW320" s="209"/>
      <c r="CX320" s="209"/>
      <c r="CY320" s="209"/>
      <c r="CZ320" s="209"/>
      <c r="DA320" s="209"/>
      <c r="DB320" s="209"/>
      <c r="DC320" s="209"/>
      <c r="DD320" s="209"/>
      <c r="DE320" s="209"/>
      <c r="DF320" s="209"/>
      <c r="DG320" s="209"/>
      <c r="DH320" s="209"/>
      <c r="DI320" s="209"/>
      <c r="DJ320" s="209"/>
      <c r="DK320" s="209"/>
      <c r="DL320" s="209"/>
      <c r="DM320" s="209"/>
      <c r="DN320" s="209"/>
      <c r="DO320" s="209"/>
      <c r="DP320" s="209"/>
      <c r="DQ320" s="209"/>
      <c r="DR320" s="209"/>
      <c r="DS320" s="209"/>
      <c r="DT320" s="209"/>
      <c r="DU320" s="209"/>
      <c r="DV320" s="209"/>
      <c r="DW320" s="209"/>
      <c r="DX320" s="209"/>
      <c r="DY320" s="209"/>
      <c r="DZ320" s="209"/>
      <c r="EA320" s="209"/>
      <c r="EB320" s="209"/>
      <c r="EC320" s="209"/>
      <c r="ED320" s="209"/>
      <c r="EE320" s="209"/>
      <c r="EF320" s="209"/>
      <c r="EG320" s="209"/>
      <c r="EH320" s="209"/>
      <c r="EI320" s="209"/>
      <c r="EJ320" s="209"/>
      <c r="EK320" s="209"/>
      <c r="EL320" s="209"/>
      <c r="EM320" s="209"/>
      <c r="EN320" s="209"/>
      <c r="EO320" s="209"/>
      <c r="EP320" s="209"/>
      <c r="EQ320" s="209"/>
      <c r="ER320" s="209"/>
      <c r="ES320" s="209"/>
      <c r="ET320" s="209"/>
      <c r="EU320" s="209"/>
      <c r="EV320" s="209"/>
      <c r="EW320" s="209"/>
      <c r="EX320" s="209"/>
      <c r="EY320" s="209"/>
      <c r="EZ320" s="209"/>
      <c r="FA320" s="209"/>
      <c r="FB320" s="209"/>
      <c r="FC320" s="209"/>
      <c r="FD320" s="209"/>
      <c r="FE320" s="209"/>
      <c r="FF320" s="209"/>
      <c r="FG320" s="209"/>
      <c r="FH320" s="209"/>
      <c r="FI320" s="209"/>
      <c r="FJ320" s="209"/>
      <c r="FK320" s="209"/>
      <c r="FL320" s="209"/>
      <c r="FM320" s="209"/>
      <c r="FN320" s="209"/>
      <c r="FO320" s="209"/>
      <c r="FP320" s="209"/>
      <c r="FQ320" s="209"/>
      <c r="FR320" s="209"/>
      <c r="FS320" s="209"/>
      <c r="FT320" s="209"/>
      <c r="FU320" s="209"/>
      <c r="FV320" s="209"/>
      <c r="FW320" s="209"/>
      <c r="FX320" s="209"/>
      <c r="FY320" s="209"/>
      <c r="FZ320" s="209"/>
      <c r="GA320" s="209"/>
      <c r="GB320" s="209"/>
      <c r="GC320" s="209"/>
      <c r="GD320" s="209"/>
      <c r="GE320" s="209"/>
      <c r="GF320" s="209"/>
      <c r="GG320" s="209"/>
      <c r="GH320" s="209"/>
      <c r="GI320" s="209"/>
      <c r="GJ320" s="209"/>
      <c r="GK320" s="209"/>
      <c r="GL320" s="209"/>
      <c r="GM320" s="209"/>
      <c r="GN320" s="209"/>
      <c r="GO320" s="209"/>
      <c r="GP320" s="209"/>
      <c r="GQ320" s="209"/>
      <c r="GR320" s="209"/>
      <c r="GS320" s="209"/>
      <c r="GT320" s="209"/>
      <c r="GU320" s="209"/>
      <c r="GV320" s="209"/>
      <c r="GW320" s="209"/>
      <c r="GX320" s="209"/>
      <c r="GY320" s="209"/>
      <c r="GZ320" s="209"/>
      <c r="HA320" s="209"/>
      <c r="HB320" s="209"/>
      <c r="HC320" s="209"/>
      <c r="HD320" s="209"/>
      <c r="HE320" s="209"/>
      <c r="HF320" s="209"/>
      <c r="HG320" s="209"/>
      <c r="HH320" s="209"/>
      <c r="HI320" s="209"/>
      <c r="HJ320" s="209"/>
      <c r="HK320" s="209"/>
      <c r="HL320" s="209"/>
      <c r="HM320" s="209"/>
      <c r="HN320" s="209"/>
      <c r="HO320" s="209"/>
      <c r="HP320" s="209"/>
      <c r="HQ320" s="209"/>
      <c r="HR320" s="209"/>
      <c r="HS320" s="209"/>
      <c r="HT320" s="209"/>
      <c r="HU320" s="209"/>
      <c r="HV320" s="209"/>
      <c r="HW320" s="209"/>
      <c r="HX320" s="209"/>
      <c r="HY320" s="209"/>
      <c r="HZ320" s="209"/>
      <c r="IA320" s="209"/>
      <c r="IB320" s="209"/>
      <c r="IC320" s="209"/>
      <c r="ID320" s="209"/>
      <c r="IE320" s="209"/>
      <c r="IF320" s="209"/>
      <c r="IG320" s="209"/>
      <c r="IH320" s="209"/>
      <c r="II320" s="209"/>
      <c r="IJ320" s="209"/>
      <c r="IK320" s="209"/>
      <c r="IL320" s="209"/>
      <c r="IM320" s="209"/>
      <c r="IN320" s="209"/>
      <c r="IO320" s="209"/>
      <c r="IP320" s="209"/>
      <c r="IQ320" s="209"/>
      <c r="IR320" s="209"/>
      <c r="IS320" s="209"/>
    </row>
    <row r="321" s="148" customFormat="1" ht="82" customHeight="1" spans="1:253">
      <c r="A321" s="151">
        <v>315</v>
      </c>
      <c r="B321" s="123" t="s">
        <v>1168</v>
      </c>
      <c r="C321" s="123" t="s">
        <v>92</v>
      </c>
      <c r="D321" s="123" t="s">
        <v>48</v>
      </c>
      <c r="E321" s="123" t="s">
        <v>1165</v>
      </c>
      <c r="F321" s="124">
        <v>2022.02</v>
      </c>
      <c r="G321" s="118">
        <v>2022.12</v>
      </c>
      <c r="H321" s="123" t="s">
        <v>1165</v>
      </c>
      <c r="I321" s="123" t="s">
        <v>1169</v>
      </c>
      <c r="J321" s="123">
        <v>35</v>
      </c>
      <c r="K321" s="123">
        <v>35</v>
      </c>
      <c r="L321" s="123">
        <v>0</v>
      </c>
      <c r="M321" s="123">
        <v>0</v>
      </c>
      <c r="N321" s="123">
        <v>0</v>
      </c>
      <c r="O321" s="117">
        <v>1</v>
      </c>
      <c r="P321" s="117">
        <v>100</v>
      </c>
      <c r="Q321" s="117">
        <v>260</v>
      </c>
      <c r="R321" s="117">
        <v>1</v>
      </c>
      <c r="S321" s="117">
        <v>6</v>
      </c>
      <c r="T321" s="139">
        <v>21</v>
      </c>
      <c r="U321" s="123" t="s">
        <v>1170</v>
      </c>
      <c r="V321" s="123" t="s">
        <v>1171</v>
      </c>
      <c r="W321" s="207"/>
      <c r="X321" s="117"/>
      <c r="Y321" s="209"/>
      <c r="Z321" s="209"/>
      <c r="AA321" s="209"/>
      <c r="AB321" s="209"/>
      <c r="AC321" s="209"/>
      <c r="AD321" s="209"/>
      <c r="AE321" s="209"/>
      <c r="AF321" s="209"/>
      <c r="AG321" s="209"/>
      <c r="AH321" s="209"/>
      <c r="AI321" s="209"/>
      <c r="AJ321" s="209"/>
      <c r="AK321" s="209"/>
      <c r="AL321" s="209"/>
      <c r="AM321" s="209"/>
      <c r="AN321" s="209"/>
      <c r="AO321" s="209"/>
      <c r="AP321" s="209"/>
      <c r="AQ321" s="209"/>
      <c r="AR321" s="209"/>
      <c r="AS321" s="209"/>
      <c r="AT321" s="209"/>
      <c r="AU321" s="209"/>
      <c r="AV321" s="209"/>
      <c r="AW321" s="209"/>
      <c r="AX321" s="209"/>
      <c r="AY321" s="209"/>
      <c r="AZ321" s="209"/>
      <c r="BA321" s="209"/>
      <c r="BB321" s="209"/>
      <c r="BC321" s="209"/>
      <c r="BD321" s="209"/>
      <c r="BE321" s="209"/>
      <c r="BF321" s="209"/>
      <c r="BG321" s="209"/>
      <c r="BH321" s="209"/>
      <c r="BI321" s="209"/>
      <c r="BJ321" s="209"/>
      <c r="BK321" s="209"/>
      <c r="BL321" s="209"/>
      <c r="BM321" s="209"/>
      <c r="BN321" s="209"/>
      <c r="BO321" s="209"/>
      <c r="BP321" s="209"/>
      <c r="BQ321" s="209"/>
      <c r="BR321" s="209"/>
      <c r="BS321" s="209"/>
      <c r="BT321" s="209"/>
      <c r="BU321" s="209"/>
      <c r="BV321" s="209"/>
      <c r="BW321" s="209"/>
      <c r="BX321" s="209"/>
      <c r="BY321" s="209"/>
      <c r="BZ321" s="209"/>
      <c r="CA321" s="209"/>
      <c r="CB321" s="209"/>
      <c r="CC321" s="209"/>
      <c r="CD321" s="209"/>
      <c r="CE321" s="209"/>
      <c r="CF321" s="209"/>
      <c r="CG321" s="209"/>
      <c r="CH321" s="209"/>
      <c r="CI321" s="209"/>
      <c r="CJ321" s="209"/>
      <c r="CK321" s="209"/>
      <c r="CL321" s="209"/>
      <c r="CM321" s="209"/>
      <c r="CN321" s="209"/>
      <c r="CO321" s="209"/>
      <c r="CP321" s="209"/>
      <c r="CQ321" s="209"/>
      <c r="CR321" s="209"/>
      <c r="CS321" s="209"/>
      <c r="CT321" s="209"/>
      <c r="CU321" s="209"/>
      <c r="CV321" s="209"/>
      <c r="CW321" s="209"/>
      <c r="CX321" s="209"/>
      <c r="CY321" s="209"/>
      <c r="CZ321" s="209"/>
      <c r="DA321" s="209"/>
      <c r="DB321" s="209"/>
      <c r="DC321" s="209"/>
      <c r="DD321" s="209"/>
      <c r="DE321" s="209"/>
      <c r="DF321" s="209"/>
      <c r="DG321" s="209"/>
      <c r="DH321" s="209"/>
      <c r="DI321" s="209"/>
      <c r="DJ321" s="209"/>
      <c r="DK321" s="209"/>
      <c r="DL321" s="209"/>
      <c r="DM321" s="209"/>
      <c r="DN321" s="209"/>
      <c r="DO321" s="209"/>
      <c r="DP321" s="209"/>
      <c r="DQ321" s="209"/>
      <c r="DR321" s="209"/>
      <c r="DS321" s="209"/>
      <c r="DT321" s="209"/>
      <c r="DU321" s="209"/>
      <c r="DV321" s="209"/>
      <c r="DW321" s="209"/>
      <c r="DX321" s="209"/>
      <c r="DY321" s="209"/>
      <c r="DZ321" s="209"/>
      <c r="EA321" s="209"/>
      <c r="EB321" s="209"/>
      <c r="EC321" s="209"/>
      <c r="ED321" s="209"/>
      <c r="EE321" s="209"/>
      <c r="EF321" s="209"/>
      <c r="EG321" s="209"/>
      <c r="EH321" s="209"/>
      <c r="EI321" s="209"/>
      <c r="EJ321" s="209"/>
      <c r="EK321" s="209"/>
      <c r="EL321" s="209"/>
      <c r="EM321" s="209"/>
      <c r="EN321" s="209"/>
      <c r="EO321" s="209"/>
      <c r="EP321" s="209"/>
      <c r="EQ321" s="209"/>
      <c r="ER321" s="209"/>
      <c r="ES321" s="209"/>
      <c r="ET321" s="209"/>
      <c r="EU321" s="209"/>
      <c r="EV321" s="209"/>
      <c r="EW321" s="209"/>
      <c r="EX321" s="209"/>
      <c r="EY321" s="209"/>
      <c r="EZ321" s="209"/>
      <c r="FA321" s="209"/>
      <c r="FB321" s="209"/>
      <c r="FC321" s="209"/>
      <c r="FD321" s="209"/>
      <c r="FE321" s="209"/>
      <c r="FF321" s="209"/>
      <c r="FG321" s="209"/>
      <c r="FH321" s="209"/>
      <c r="FI321" s="209"/>
      <c r="FJ321" s="209"/>
      <c r="FK321" s="209"/>
      <c r="FL321" s="209"/>
      <c r="FM321" s="209"/>
      <c r="FN321" s="209"/>
      <c r="FO321" s="209"/>
      <c r="FP321" s="209"/>
      <c r="FQ321" s="209"/>
      <c r="FR321" s="209"/>
      <c r="FS321" s="209"/>
      <c r="FT321" s="209"/>
      <c r="FU321" s="209"/>
      <c r="FV321" s="209"/>
      <c r="FW321" s="209"/>
      <c r="FX321" s="209"/>
      <c r="FY321" s="209"/>
      <c r="FZ321" s="209"/>
      <c r="GA321" s="209"/>
      <c r="GB321" s="209"/>
      <c r="GC321" s="209"/>
      <c r="GD321" s="209"/>
      <c r="GE321" s="209"/>
      <c r="GF321" s="209"/>
      <c r="GG321" s="209"/>
      <c r="GH321" s="209"/>
      <c r="GI321" s="209"/>
      <c r="GJ321" s="209"/>
      <c r="GK321" s="209"/>
      <c r="GL321" s="209"/>
      <c r="GM321" s="209"/>
      <c r="GN321" s="209"/>
      <c r="GO321" s="209"/>
      <c r="GP321" s="209"/>
      <c r="GQ321" s="209"/>
      <c r="GR321" s="209"/>
      <c r="GS321" s="209"/>
      <c r="GT321" s="209"/>
      <c r="GU321" s="209"/>
      <c r="GV321" s="209"/>
      <c r="GW321" s="209"/>
      <c r="GX321" s="209"/>
      <c r="GY321" s="209"/>
      <c r="GZ321" s="209"/>
      <c r="HA321" s="209"/>
      <c r="HB321" s="209"/>
      <c r="HC321" s="209"/>
      <c r="HD321" s="209"/>
      <c r="HE321" s="209"/>
      <c r="HF321" s="209"/>
      <c r="HG321" s="209"/>
      <c r="HH321" s="209"/>
      <c r="HI321" s="209"/>
      <c r="HJ321" s="209"/>
      <c r="HK321" s="209"/>
      <c r="HL321" s="209"/>
      <c r="HM321" s="209"/>
      <c r="HN321" s="209"/>
      <c r="HO321" s="209"/>
      <c r="HP321" s="209"/>
      <c r="HQ321" s="209"/>
      <c r="HR321" s="209"/>
      <c r="HS321" s="209"/>
      <c r="HT321" s="209"/>
      <c r="HU321" s="209"/>
      <c r="HV321" s="209"/>
      <c r="HW321" s="209"/>
      <c r="HX321" s="209"/>
      <c r="HY321" s="209"/>
      <c r="HZ321" s="209"/>
      <c r="IA321" s="209"/>
      <c r="IB321" s="209"/>
      <c r="IC321" s="209"/>
      <c r="ID321" s="209"/>
      <c r="IE321" s="209"/>
      <c r="IF321" s="209"/>
      <c r="IG321" s="209"/>
      <c r="IH321" s="209"/>
      <c r="II321" s="209"/>
      <c r="IJ321" s="209"/>
      <c r="IK321" s="209"/>
      <c r="IL321" s="209"/>
      <c r="IM321" s="209"/>
      <c r="IN321" s="209"/>
      <c r="IO321" s="209"/>
      <c r="IP321" s="209"/>
      <c r="IQ321" s="209"/>
      <c r="IR321" s="209"/>
      <c r="IS321" s="209"/>
    </row>
    <row r="322" s="148" customFormat="1" ht="82" customHeight="1" spans="1:253">
      <c r="A322" s="151">
        <v>316</v>
      </c>
      <c r="B322" s="123" t="s">
        <v>1172</v>
      </c>
      <c r="C322" s="123" t="s">
        <v>92</v>
      </c>
      <c r="D322" s="123" t="s">
        <v>48</v>
      </c>
      <c r="E322" s="123" t="s">
        <v>1165</v>
      </c>
      <c r="F322" s="124">
        <v>2022.03</v>
      </c>
      <c r="G322" s="118">
        <v>2022.12</v>
      </c>
      <c r="H322" s="123" t="s">
        <v>1165</v>
      </c>
      <c r="I322" s="123" t="s">
        <v>1173</v>
      </c>
      <c r="J322" s="123">
        <v>30</v>
      </c>
      <c r="K322" s="123">
        <v>30</v>
      </c>
      <c r="L322" s="123">
        <v>0</v>
      </c>
      <c r="M322" s="123">
        <v>0</v>
      </c>
      <c r="N322" s="123">
        <v>0</v>
      </c>
      <c r="O322" s="117">
        <v>1</v>
      </c>
      <c r="P322" s="117">
        <v>40</v>
      </c>
      <c r="Q322" s="117">
        <v>100</v>
      </c>
      <c r="R322" s="117">
        <v>1</v>
      </c>
      <c r="S322" s="117">
        <v>5</v>
      </c>
      <c r="T322" s="139">
        <v>19</v>
      </c>
      <c r="U322" s="123" t="s">
        <v>869</v>
      </c>
      <c r="V322" s="123" t="s">
        <v>1174</v>
      </c>
      <c r="W322" s="207"/>
      <c r="X322" s="117"/>
      <c r="Y322" s="209"/>
      <c r="Z322" s="209"/>
      <c r="AA322" s="209"/>
      <c r="AB322" s="209"/>
      <c r="AC322" s="209"/>
      <c r="AD322" s="209"/>
      <c r="AE322" s="209"/>
      <c r="AF322" s="209"/>
      <c r="AG322" s="209"/>
      <c r="AH322" s="209"/>
      <c r="AI322" s="209"/>
      <c r="AJ322" s="209"/>
      <c r="AK322" s="209"/>
      <c r="AL322" s="209"/>
      <c r="AM322" s="209"/>
      <c r="AN322" s="209"/>
      <c r="AO322" s="209"/>
      <c r="AP322" s="209"/>
      <c r="AQ322" s="209"/>
      <c r="AR322" s="209"/>
      <c r="AS322" s="209"/>
      <c r="AT322" s="209"/>
      <c r="AU322" s="209"/>
      <c r="AV322" s="209"/>
      <c r="AW322" s="209"/>
      <c r="AX322" s="209"/>
      <c r="AY322" s="209"/>
      <c r="AZ322" s="209"/>
      <c r="BA322" s="209"/>
      <c r="BB322" s="209"/>
      <c r="BC322" s="209"/>
      <c r="BD322" s="209"/>
      <c r="BE322" s="209"/>
      <c r="BF322" s="209"/>
      <c r="BG322" s="209"/>
      <c r="BH322" s="209"/>
      <c r="BI322" s="209"/>
      <c r="BJ322" s="209"/>
      <c r="BK322" s="209"/>
      <c r="BL322" s="209"/>
      <c r="BM322" s="209"/>
      <c r="BN322" s="209"/>
      <c r="BO322" s="209"/>
      <c r="BP322" s="209"/>
      <c r="BQ322" s="209"/>
      <c r="BR322" s="209"/>
      <c r="BS322" s="209"/>
      <c r="BT322" s="209"/>
      <c r="BU322" s="209"/>
      <c r="BV322" s="209"/>
      <c r="BW322" s="209"/>
      <c r="BX322" s="209"/>
      <c r="BY322" s="209"/>
      <c r="BZ322" s="209"/>
      <c r="CA322" s="209"/>
      <c r="CB322" s="209"/>
      <c r="CC322" s="209"/>
      <c r="CD322" s="209"/>
      <c r="CE322" s="209"/>
      <c r="CF322" s="209"/>
      <c r="CG322" s="209"/>
      <c r="CH322" s="209"/>
      <c r="CI322" s="209"/>
      <c r="CJ322" s="209"/>
      <c r="CK322" s="209"/>
      <c r="CL322" s="209"/>
      <c r="CM322" s="209"/>
      <c r="CN322" s="209"/>
      <c r="CO322" s="209"/>
      <c r="CP322" s="209"/>
      <c r="CQ322" s="209"/>
      <c r="CR322" s="209"/>
      <c r="CS322" s="209"/>
      <c r="CT322" s="209"/>
      <c r="CU322" s="209"/>
      <c r="CV322" s="209"/>
      <c r="CW322" s="209"/>
      <c r="CX322" s="209"/>
      <c r="CY322" s="209"/>
      <c r="CZ322" s="209"/>
      <c r="DA322" s="209"/>
      <c r="DB322" s="209"/>
      <c r="DC322" s="209"/>
      <c r="DD322" s="209"/>
      <c r="DE322" s="209"/>
      <c r="DF322" s="209"/>
      <c r="DG322" s="209"/>
      <c r="DH322" s="209"/>
      <c r="DI322" s="209"/>
      <c r="DJ322" s="209"/>
      <c r="DK322" s="209"/>
      <c r="DL322" s="209"/>
      <c r="DM322" s="209"/>
      <c r="DN322" s="209"/>
      <c r="DO322" s="209"/>
      <c r="DP322" s="209"/>
      <c r="DQ322" s="209"/>
      <c r="DR322" s="209"/>
      <c r="DS322" s="209"/>
      <c r="DT322" s="209"/>
      <c r="DU322" s="209"/>
      <c r="DV322" s="209"/>
      <c r="DW322" s="209"/>
      <c r="DX322" s="209"/>
      <c r="DY322" s="209"/>
      <c r="DZ322" s="209"/>
      <c r="EA322" s="209"/>
      <c r="EB322" s="209"/>
      <c r="EC322" s="209"/>
      <c r="ED322" s="209"/>
      <c r="EE322" s="209"/>
      <c r="EF322" s="209"/>
      <c r="EG322" s="209"/>
      <c r="EH322" s="209"/>
      <c r="EI322" s="209"/>
      <c r="EJ322" s="209"/>
      <c r="EK322" s="209"/>
      <c r="EL322" s="209"/>
      <c r="EM322" s="209"/>
      <c r="EN322" s="209"/>
      <c r="EO322" s="209"/>
      <c r="EP322" s="209"/>
      <c r="EQ322" s="209"/>
      <c r="ER322" s="209"/>
      <c r="ES322" s="209"/>
      <c r="ET322" s="209"/>
      <c r="EU322" s="209"/>
      <c r="EV322" s="209"/>
      <c r="EW322" s="209"/>
      <c r="EX322" s="209"/>
      <c r="EY322" s="209"/>
      <c r="EZ322" s="209"/>
      <c r="FA322" s="209"/>
      <c r="FB322" s="209"/>
      <c r="FC322" s="209"/>
      <c r="FD322" s="209"/>
      <c r="FE322" s="209"/>
      <c r="FF322" s="209"/>
      <c r="FG322" s="209"/>
      <c r="FH322" s="209"/>
      <c r="FI322" s="209"/>
      <c r="FJ322" s="209"/>
      <c r="FK322" s="209"/>
      <c r="FL322" s="209"/>
      <c r="FM322" s="209"/>
      <c r="FN322" s="209"/>
      <c r="FO322" s="209"/>
      <c r="FP322" s="209"/>
      <c r="FQ322" s="209"/>
      <c r="FR322" s="209"/>
      <c r="FS322" s="209"/>
      <c r="FT322" s="209"/>
      <c r="FU322" s="209"/>
      <c r="FV322" s="209"/>
      <c r="FW322" s="209"/>
      <c r="FX322" s="209"/>
      <c r="FY322" s="209"/>
      <c r="FZ322" s="209"/>
      <c r="GA322" s="209"/>
      <c r="GB322" s="209"/>
      <c r="GC322" s="209"/>
      <c r="GD322" s="209"/>
      <c r="GE322" s="209"/>
      <c r="GF322" s="209"/>
      <c r="GG322" s="209"/>
      <c r="GH322" s="209"/>
      <c r="GI322" s="209"/>
      <c r="GJ322" s="209"/>
      <c r="GK322" s="209"/>
      <c r="GL322" s="209"/>
      <c r="GM322" s="209"/>
      <c r="GN322" s="209"/>
      <c r="GO322" s="209"/>
      <c r="GP322" s="209"/>
      <c r="GQ322" s="209"/>
      <c r="GR322" s="209"/>
      <c r="GS322" s="209"/>
      <c r="GT322" s="209"/>
      <c r="GU322" s="209"/>
      <c r="GV322" s="209"/>
      <c r="GW322" s="209"/>
      <c r="GX322" s="209"/>
      <c r="GY322" s="209"/>
      <c r="GZ322" s="209"/>
      <c r="HA322" s="209"/>
      <c r="HB322" s="209"/>
      <c r="HC322" s="209"/>
      <c r="HD322" s="209"/>
      <c r="HE322" s="209"/>
      <c r="HF322" s="209"/>
      <c r="HG322" s="209"/>
      <c r="HH322" s="209"/>
      <c r="HI322" s="209"/>
      <c r="HJ322" s="209"/>
      <c r="HK322" s="209"/>
      <c r="HL322" s="209"/>
      <c r="HM322" s="209"/>
      <c r="HN322" s="209"/>
      <c r="HO322" s="209"/>
      <c r="HP322" s="209"/>
      <c r="HQ322" s="209"/>
      <c r="HR322" s="209"/>
      <c r="HS322" s="209"/>
      <c r="HT322" s="209"/>
      <c r="HU322" s="209"/>
      <c r="HV322" s="209"/>
      <c r="HW322" s="209"/>
      <c r="HX322" s="209"/>
      <c r="HY322" s="209"/>
      <c r="HZ322" s="209"/>
      <c r="IA322" s="209"/>
      <c r="IB322" s="209"/>
      <c r="IC322" s="209"/>
      <c r="ID322" s="209"/>
      <c r="IE322" s="209"/>
      <c r="IF322" s="209"/>
      <c r="IG322" s="209"/>
      <c r="IH322" s="209"/>
      <c r="II322" s="209"/>
      <c r="IJ322" s="209"/>
      <c r="IK322" s="209"/>
      <c r="IL322" s="209"/>
      <c r="IM322" s="209"/>
      <c r="IN322" s="209"/>
      <c r="IO322" s="209"/>
      <c r="IP322" s="209"/>
      <c r="IQ322" s="209"/>
      <c r="IR322" s="209"/>
      <c r="IS322" s="209"/>
    </row>
    <row r="323" s="148" customFormat="1" ht="82" customHeight="1" spans="1:253">
      <c r="A323" s="151">
        <v>317</v>
      </c>
      <c r="B323" s="123" t="s">
        <v>1175</v>
      </c>
      <c r="C323" s="123" t="s">
        <v>92</v>
      </c>
      <c r="D323" s="123" t="s">
        <v>48</v>
      </c>
      <c r="E323" s="123" t="s">
        <v>1165</v>
      </c>
      <c r="F323" s="124">
        <v>2022.02</v>
      </c>
      <c r="G323" s="118">
        <v>2022.12</v>
      </c>
      <c r="H323" s="123" t="s">
        <v>1165</v>
      </c>
      <c r="I323" s="123" t="s">
        <v>1176</v>
      </c>
      <c r="J323" s="123">
        <v>10</v>
      </c>
      <c r="K323" s="123">
        <v>10</v>
      </c>
      <c r="L323" s="123">
        <v>0</v>
      </c>
      <c r="M323" s="123">
        <v>0</v>
      </c>
      <c r="N323" s="123">
        <v>0</v>
      </c>
      <c r="O323" s="116">
        <v>1</v>
      </c>
      <c r="P323" s="118">
        <v>58</v>
      </c>
      <c r="Q323" s="118">
        <v>150</v>
      </c>
      <c r="R323" s="118">
        <v>1</v>
      </c>
      <c r="S323" s="118">
        <v>3</v>
      </c>
      <c r="T323" s="116">
        <v>11</v>
      </c>
      <c r="U323" s="123" t="s">
        <v>869</v>
      </c>
      <c r="V323" s="123" t="s">
        <v>1177</v>
      </c>
      <c r="W323" s="207"/>
      <c r="X323" s="117"/>
      <c r="Y323" s="209"/>
      <c r="Z323" s="209"/>
      <c r="AA323" s="209"/>
      <c r="AB323" s="209"/>
      <c r="AC323" s="209"/>
      <c r="AD323" s="209"/>
      <c r="AE323" s="209"/>
      <c r="AF323" s="209"/>
      <c r="AG323" s="209"/>
      <c r="AH323" s="209"/>
      <c r="AI323" s="209"/>
      <c r="AJ323" s="209"/>
      <c r="AK323" s="209"/>
      <c r="AL323" s="209"/>
      <c r="AM323" s="209"/>
      <c r="AN323" s="209"/>
      <c r="AO323" s="209"/>
      <c r="AP323" s="209"/>
      <c r="AQ323" s="209"/>
      <c r="AR323" s="209"/>
      <c r="AS323" s="209"/>
      <c r="AT323" s="209"/>
      <c r="AU323" s="209"/>
      <c r="AV323" s="209"/>
      <c r="AW323" s="209"/>
      <c r="AX323" s="209"/>
      <c r="AY323" s="209"/>
      <c r="AZ323" s="209"/>
      <c r="BA323" s="209"/>
      <c r="BB323" s="209"/>
      <c r="BC323" s="209"/>
      <c r="BD323" s="209"/>
      <c r="BE323" s="209"/>
      <c r="BF323" s="209"/>
      <c r="BG323" s="209"/>
      <c r="BH323" s="209"/>
      <c r="BI323" s="209"/>
      <c r="BJ323" s="209"/>
      <c r="BK323" s="209"/>
      <c r="BL323" s="209"/>
      <c r="BM323" s="209"/>
      <c r="BN323" s="209"/>
      <c r="BO323" s="209"/>
      <c r="BP323" s="209"/>
      <c r="BQ323" s="209"/>
      <c r="BR323" s="209"/>
      <c r="BS323" s="209"/>
      <c r="BT323" s="209"/>
      <c r="BU323" s="209"/>
      <c r="BV323" s="209"/>
      <c r="BW323" s="209"/>
      <c r="BX323" s="209"/>
      <c r="BY323" s="209"/>
      <c r="BZ323" s="209"/>
      <c r="CA323" s="209"/>
      <c r="CB323" s="209"/>
      <c r="CC323" s="209"/>
      <c r="CD323" s="209"/>
      <c r="CE323" s="209"/>
      <c r="CF323" s="209"/>
      <c r="CG323" s="209"/>
      <c r="CH323" s="209"/>
      <c r="CI323" s="209"/>
      <c r="CJ323" s="209"/>
      <c r="CK323" s="209"/>
      <c r="CL323" s="209"/>
      <c r="CM323" s="209"/>
      <c r="CN323" s="209"/>
      <c r="CO323" s="209"/>
      <c r="CP323" s="209"/>
      <c r="CQ323" s="209"/>
      <c r="CR323" s="209"/>
      <c r="CS323" s="209"/>
      <c r="CT323" s="209"/>
      <c r="CU323" s="209"/>
      <c r="CV323" s="209"/>
      <c r="CW323" s="209"/>
      <c r="CX323" s="209"/>
      <c r="CY323" s="209"/>
      <c r="CZ323" s="209"/>
      <c r="DA323" s="209"/>
      <c r="DB323" s="209"/>
      <c r="DC323" s="209"/>
      <c r="DD323" s="209"/>
      <c r="DE323" s="209"/>
      <c r="DF323" s="209"/>
      <c r="DG323" s="209"/>
      <c r="DH323" s="209"/>
      <c r="DI323" s="209"/>
      <c r="DJ323" s="209"/>
      <c r="DK323" s="209"/>
      <c r="DL323" s="209"/>
      <c r="DM323" s="209"/>
      <c r="DN323" s="209"/>
      <c r="DO323" s="209"/>
      <c r="DP323" s="209"/>
      <c r="DQ323" s="209"/>
      <c r="DR323" s="209"/>
      <c r="DS323" s="209"/>
      <c r="DT323" s="209"/>
      <c r="DU323" s="209"/>
      <c r="DV323" s="209"/>
      <c r="DW323" s="209"/>
      <c r="DX323" s="209"/>
      <c r="DY323" s="209"/>
      <c r="DZ323" s="209"/>
      <c r="EA323" s="209"/>
      <c r="EB323" s="209"/>
      <c r="EC323" s="209"/>
      <c r="ED323" s="209"/>
      <c r="EE323" s="209"/>
      <c r="EF323" s="209"/>
      <c r="EG323" s="209"/>
      <c r="EH323" s="209"/>
      <c r="EI323" s="209"/>
      <c r="EJ323" s="209"/>
      <c r="EK323" s="209"/>
      <c r="EL323" s="209"/>
      <c r="EM323" s="209"/>
      <c r="EN323" s="209"/>
      <c r="EO323" s="209"/>
      <c r="EP323" s="209"/>
      <c r="EQ323" s="209"/>
      <c r="ER323" s="209"/>
      <c r="ES323" s="209"/>
      <c r="ET323" s="209"/>
      <c r="EU323" s="209"/>
      <c r="EV323" s="209"/>
      <c r="EW323" s="209"/>
      <c r="EX323" s="209"/>
      <c r="EY323" s="209"/>
      <c r="EZ323" s="209"/>
      <c r="FA323" s="209"/>
      <c r="FB323" s="209"/>
      <c r="FC323" s="209"/>
      <c r="FD323" s="209"/>
      <c r="FE323" s="209"/>
      <c r="FF323" s="209"/>
      <c r="FG323" s="209"/>
      <c r="FH323" s="209"/>
      <c r="FI323" s="209"/>
      <c r="FJ323" s="209"/>
      <c r="FK323" s="209"/>
      <c r="FL323" s="209"/>
      <c r="FM323" s="209"/>
      <c r="FN323" s="209"/>
      <c r="FO323" s="209"/>
      <c r="FP323" s="209"/>
      <c r="FQ323" s="209"/>
      <c r="FR323" s="209"/>
      <c r="FS323" s="209"/>
      <c r="FT323" s="209"/>
      <c r="FU323" s="209"/>
      <c r="FV323" s="209"/>
      <c r="FW323" s="209"/>
      <c r="FX323" s="209"/>
      <c r="FY323" s="209"/>
      <c r="FZ323" s="209"/>
      <c r="GA323" s="209"/>
      <c r="GB323" s="209"/>
      <c r="GC323" s="209"/>
      <c r="GD323" s="209"/>
      <c r="GE323" s="209"/>
      <c r="GF323" s="209"/>
      <c r="GG323" s="209"/>
      <c r="GH323" s="209"/>
      <c r="GI323" s="209"/>
      <c r="GJ323" s="209"/>
      <c r="GK323" s="209"/>
      <c r="GL323" s="209"/>
      <c r="GM323" s="209"/>
      <c r="GN323" s="209"/>
      <c r="GO323" s="209"/>
      <c r="GP323" s="209"/>
      <c r="GQ323" s="209"/>
      <c r="GR323" s="209"/>
      <c r="GS323" s="209"/>
      <c r="GT323" s="209"/>
      <c r="GU323" s="209"/>
      <c r="GV323" s="209"/>
      <c r="GW323" s="209"/>
      <c r="GX323" s="209"/>
      <c r="GY323" s="209"/>
      <c r="GZ323" s="209"/>
      <c r="HA323" s="209"/>
      <c r="HB323" s="209"/>
      <c r="HC323" s="209"/>
      <c r="HD323" s="209"/>
      <c r="HE323" s="209"/>
      <c r="HF323" s="209"/>
      <c r="HG323" s="209"/>
      <c r="HH323" s="209"/>
      <c r="HI323" s="209"/>
      <c r="HJ323" s="209"/>
      <c r="HK323" s="209"/>
      <c r="HL323" s="209"/>
      <c r="HM323" s="209"/>
      <c r="HN323" s="209"/>
      <c r="HO323" s="209"/>
      <c r="HP323" s="209"/>
      <c r="HQ323" s="209"/>
      <c r="HR323" s="209"/>
      <c r="HS323" s="209"/>
      <c r="HT323" s="209"/>
      <c r="HU323" s="209"/>
      <c r="HV323" s="209"/>
      <c r="HW323" s="209"/>
      <c r="HX323" s="209"/>
      <c r="HY323" s="209"/>
      <c r="HZ323" s="209"/>
      <c r="IA323" s="209"/>
      <c r="IB323" s="209"/>
      <c r="IC323" s="209"/>
      <c r="ID323" s="209"/>
      <c r="IE323" s="209"/>
      <c r="IF323" s="209"/>
      <c r="IG323" s="209"/>
      <c r="IH323" s="209"/>
      <c r="II323" s="209"/>
      <c r="IJ323" s="209"/>
      <c r="IK323" s="209"/>
      <c r="IL323" s="209"/>
      <c r="IM323" s="209"/>
      <c r="IN323" s="209"/>
      <c r="IO323" s="209"/>
      <c r="IP323" s="209"/>
      <c r="IQ323" s="209"/>
      <c r="IR323" s="209"/>
      <c r="IS323" s="209"/>
    </row>
    <row r="324" s="148" customFormat="1" ht="82" customHeight="1" spans="1:253">
      <c r="A324" s="151">
        <v>318</v>
      </c>
      <c r="B324" s="123" t="s">
        <v>1178</v>
      </c>
      <c r="C324" s="123" t="s">
        <v>92</v>
      </c>
      <c r="D324" s="123" t="s">
        <v>1164</v>
      </c>
      <c r="E324" s="123" t="s">
        <v>1165</v>
      </c>
      <c r="F324" s="124">
        <v>2022.03</v>
      </c>
      <c r="G324" s="118">
        <v>2022.12</v>
      </c>
      <c r="H324" s="123" t="s">
        <v>1165</v>
      </c>
      <c r="I324" s="123" t="s">
        <v>1179</v>
      </c>
      <c r="J324" s="123">
        <v>10</v>
      </c>
      <c r="K324" s="123">
        <v>10</v>
      </c>
      <c r="L324" s="123">
        <v>0</v>
      </c>
      <c r="M324" s="123">
        <v>0</v>
      </c>
      <c r="N324" s="123">
        <v>0</v>
      </c>
      <c r="O324" s="117">
        <v>1</v>
      </c>
      <c r="P324" s="118">
        <v>200</v>
      </c>
      <c r="Q324" s="118">
        <v>500</v>
      </c>
      <c r="R324" s="118">
        <v>1</v>
      </c>
      <c r="S324" s="118">
        <v>5</v>
      </c>
      <c r="T324" s="116">
        <v>16</v>
      </c>
      <c r="U324" s="123" t="s">
        <v>869</v>
      </c>
      <c r="V324" s="123" t="s">
        <v>1174</v>
      </c>
      <c r="W324" s="207"/>
      <c r="X324" s="117"/>
      <c r="Y324" s="209"/>
      <c r="Z324" s="209"/>
      <c r="AA324" s="209"/>
      <c r="AB324" s="209"/>
      <c r="AC324" s="209"/>
      <c r="AD324" s="209"/>
      <c r="AE324" s="209"/>
      <c r="AF324" s="209"/>
      <c r="AG324" s="209"/>
      <c r="AH324" s="209"/>
      <c r="AI324" s="209"/>
      <c r="AJ324" s="209"/>
      <c r="AK324" s="209"/>
      <c r="AL324" s="209"/>
      <c r="AM324" s="209"/>
      <c r="AN324" s="209"/>
      <c r="AO324" s="209"/>
      <c r="AP324" s="209"/>
      <c r="AQ324" s="209"/>
      <c r="AR324" s="209"/>
      <c r="AS324" s="209"/>
      <c r="AT324" s="209"/>
      <c r="AU324" s="209"/>
      <c r="AV324" s="209"/>
      <c r="AW324" s="209"/>
      <c r="AX324" s="209"/>
      <c r="AY324" s="209"/>
      <c r="AZ324" s="209"/>
      <c r="BA324" s="209"/>
      <c r="BB324" s="209"/>
      <c r="BC324" s="209"/>
      <c r="BD324" s="209"/>
      <c r="BE324" s="209"/>
      <c r="BF324" s="209"/>
      <c r="BG324" s="209"/>
      <c r="BH324" s="209"/>
      <c r="BI324" s="209"/>
      <c r="BJ324" s="209"/>
      <c r="BK324" s="209"/>
      <c r="BL324" s="209"/>
      <c r="BM324" s="209"/>
      <c r="BN324" s="209"/>
      <c r="BO324" s="209"/>
      <c r="BP324" s="209"/>
      <c r="BQ324" s="209"/>
      <c r="BR324" s="209"/>
      <c r="BS324" s="209"/>
      <c r="BT324" s="209"/>
      <c r="BU324" s="209"/>
      <c r="BV324" s="209"/>
      <c r="BW324" s="209"/>
      <c r="BX324" s="209"/>
      <c r="BY324" s="209"/>
      <c r="BZ324" s="209"/>
      <c r="CA324" s="209"/>
      <c r="CB324" s="209"/>
      <c r="CC324" s="209"/>
      <c r="CD324" s="209"/>
      <c r="CE324" s="209"/>
      <c r="CF324" s="209"/>
      <c r="CG324" s="209"/>
      <c r="CH324" s="209"/>
      <c r="CI324" s="209"/>
      <c r="CJ324" s="209"/>
      <c r="CK324" s="209"/>
      <c r="CL324" s="209"/>
      <c r="CM324" s="209"/>
      <c r="CN324" s="209"/>
      <c r="CO324" s="209"/>
      <c r="CP324" s="209"/>
      <c r="CQ324" s="209"/>
      <c r="CR324" s="209"/>
      <c r="CS324" s="209"/>
      <c r="CT324" s="209"/>
      <c r="CU324" s="209"/>
      <c r="CV324" s="209"/>
      <c r="CW324" s="209"/>
      <c r="CX324" s="209"/>
      <c r="CY324" s="209"/>
      <c r="CZ324" s="209"/>
      <c r="DA324" s="209"/>
      <c r="DB324" s="209"/>
      <c r="DC324" s="209"/>
      <c r="DD324" s="209"/>
      <c r="DE324" s="209"/>
      <c r="DF324" s="209"/>
      <c r="DG324" s="209"/>
      <c r="DH324" s="209"/>
      <c r="DI324" s="209"/>
      <c r="DJ324" s="209"/>
      <c r="DK324" s="209"/>
      <c r="DL324" s="209"/>
      <c r="DM324" s="209"/>
      <c r="DN324" s="209"/>
      <c r="DO324" s="209"/>
      <c r="DP324" s="209"/>
      <c r="DQ324" s="209"/>
      <c r="DR324" s="209"/>
      <c r="DS324" s="209"/>
      <c r="DT324" s="209"/>
      <c r="DU324" s="209"/>
      <c r="DV324" s="209"/>
      <c r="DW324" s="209"/>
      <c r="DX324" s="209"/>
      <c r="DY324" s="209"/>
      <c r="DZ324" s="209"/>
      <c r="EA324" s="209"/>
      <c r="EB324" s="209"/>
      <c r="EC324" s="209"/>
      <c r="ED324" s="209"/>
      <c r="EE324" s="209"/>
      <c r="EF324" s="209"/>
      <c r="EG324" s="209"/>
      <c r="EH324" s="209"/>
      <c r="EI324" s="209"/>
      <c r="EJ324" s="209"/>
      <c r="EK324" s="209"/>
      <c r="EL324" s="209"/>
      <c r="EM324" s="209"/>
      <c r="EN324" s="209"/>
      <c r="EO324" s="209"/>
      <c r="EP324" s="209"/>
      <c r="EQ324" s="209"/>
      <c r="ER324" s="209"/>
      <c r="ES324" s="209"/>
      <c r="ET324" s="209"/>
      <c r="EU324" s="209"/>
      <c r="EV324" s="209"/>
      <c r="EW324" s="209"/>
      <c r="EX324" s="209"/>
      <c r="EY324" s="209"/>
      <c r="EZ324" s="209"/>
      <c r="FA324" s="209"/>
      <c r="FB324" s="209"/>
      <c r="FC324" s="209"/>
      <c r="FD324" s="209"/>
      <c r="FE324" s="209"/>
      <c r="FF324" s="209"/>
      <c r="FG324" s="209"/>
      <c r="FH324" s="209"/>
      <c r="FI324" s="209"/>
      <c r="FJ324" s="209"/>
      <c r="FK324" s="209"/>
      <c r="FL324" s="209"/>
      <c r="FM324" s="209"/>
      <c r="FN324" s="209"/>
      <c r="FO324" s="209"/>
      <c r="FP324" s="209"/>
      <c r="FQ324" s="209"/>
      <c r="FR324" s="209"/>
      <c r="FS324" s="209"/>
      <c r="FT324" s="209"/>
      <c r="FU324" s="209"/>
      <c r="FV324" s="209"/>
      <c r="FW324" s="209"/>
      <c r="FX324" s="209"/>
      <c r="FY324" s="209"/>
      <c r="FZ324" s="209"/>
      <c r="GA324" s="209"/>
      <c r="GB324" s="209"/>
      <c r="GC324" s="209"/>
      <c r="GD324" s="209"/>
      <c r="GE324" s="209"/>
      <c r="GF324" s="209"/>
      <c r="GG324" s="209"/>
      <c r="GH324" s="209"/>
      <c r="GI324" s="209"/>
      <c r="GJ324" s="209"/>
      <c r="GK324" s="209"/>
      <c r="GL324" s="209"/>
      <c r="GM324" s="209"/>
      <c r="GN324" s="209"/>
      <c r="GO324" s="209"/>
      <c r="GP324" s="209"/>
      <c r="GQ324" s="209"/>
      <c r="GR324" s="209"/>
      <c r="GS324" s="209"/>
      <c r="GT324" s="209"/>
      <c r="GU324" s="209"/>
      <c r="GV324" s="209"/>
      <c r="GW324" s="209"/>
      <c r="GX324" s="209"/>
      <c r="GY324" s="209"/>
      <c r="GZ324" s="209"/>
      <c r="HA324" s="209"/>
      <c r="HB324" s="209"/>
      <c r="HC324" s="209"/>
      <c r="HD324" s="209"/>
      <c r="HE324" s="209"/>
      <c r="HF324" s="209"/>
      <c r="HG324" s="209"/>
      <c r="HH324" s="209"/>
      <c r="HI324" s="209"/>
      <c r="HJ324" s="209"/>
      <c r="HK324" s="209"/>
      <c r="HL324" s="209"/>
      <c r="HM324" s="209"/>
      <c r="HN324" s="209"/>
      <c r="HO324" s="209"/>
      <c r="HP324" s="209"/>
      <c r="HQ324" s="209"/>
      <c r="HR324" s="209"/>
      <c r="HS324" s="209"/>
      <c r="HT324" s="209"/>
      <c r="HU324" s="209"/>
      <c r="HV324" s="209"/>
      <c r="HW324" s="209"/>
      <c r="HX324" s="209"/>
      <c r="HY324" s="209"/>
      <c r="HZ324" s="209"/>
      <c r="IA324" s="209"/>
      <c r="IB324" s="209"/>
      <c r="IC324" s="209"/>
      <c r="ID324" s="209"/>
      <c r="IE324" s="209"/>
      <c r="IF324" s="209"/>
      <c r="IG324" s="209"/>
      <c r="IH324" s="209"/>
      <c r="II324" s="209"/>
      <c r="IJ324" s="209"/>
      <c r="IK324" s="209"/>
      <c r="IL324" s="209"/>
      <c r="IM324" s="209"/>
      <c r="IN324" s="209"/>
      <c r="IO324" s="209"/>
      <c r="IP324" s="209"/>
      <c r="IQ324" s="209"/>
      <c r="IR324" s="209"/>
      <c r="IS324" s="209"/>
    </row>
    <row r="325" s="148" customFormat="1" ht="82" customHeight="1" spans="1:253">
      <c r="A325" s="151">
        <v>319</v>
      </c>
      <c r="B325" s="123" t="s">
        <v>1180</v>
      </c>
      <c r="C325" s="123" t="s">
        <v>92</v>
      </c>
      <c r="D325" s="123" t="s">
        <v>1164</v>
      </c>
      <c r="E325" s="123" t="s">
        <v>1165</v>
      </c>
      <c r="F325" s="124">
        <v>2022.03</v>
      </c>
      <c r="G325" s="118">
        <v>2022.12</v>
      </c>
      <c r="H325" s="123" t="s">
        <v>1165</v>
      </c>
      <c r="I325" s="123" t="s">
        <v>1181</v>
      </c>
      <c r="J325" s="123">
        <v>25</v>
      </c>
      <c r="K325" s="123">
        <v>25</v>
      </c>
      <c r="L325" s="123">
        <v>0</v>
      </c>
      <c r="M325" s="123">
        <v>0</v>
      </c>
      <c r="N325" s="123">
        <v>0</v>
      </c>
      <c r="O325" s="117">
        <v>1</v>
      </c>
      <c r="P325" s="118">
        <v>150</v>
      </c>
      <c r="Q325" s="118">
        <v>400</v>
      </c>
      <c r="R325" s="118">
        <v>1</v>
      </c>
      <c r="S325" s="118">
        <v>17</v>
      </c>
      <c r="T325" s="116">
        <v>46</v>
      </c>
      <c r="U325" s="123" t="s">
        <v>869</v>
      </c>
      <c r="V325" s="123" t="s">
        <v>1182</v>
      </c>
      <c r="W325" s="207"/>
      <c r="X325" s="117"/>
      <c r="Y325" s="209"/>
      <c r="Z325" s="209"/>
      <c r="AA325" s="209"/>
      <c r="AB325" s="209"/>
      <c r="AC325" s="209"/>
      <c r="AD325" s="209"/>
      <c r="AE325" s="209"/>
      <c r="AF325" s="209"/>
      <c r="AG325" s="209"/>
      <c r="AH325" s="209"/>
      <c r="AI325" s="209"/>
      <c r="AJ325" s="209"/>
      <c r="AK325" s="209"/>
      <c r="AL325" s="209"/>
      <c r="AM325" s="209"/>
      <c r="AN325" s="209"/>
      <c r="AO325" s="209"/>
      <c r="AP325" s="209"/>
      <c r="AQ325" s="209"/>
      <c r="AR325" s="209"/>
      <c r="AS325" s="209"/>
      <c r="AT325" s="209"/>
      <c r="AU325" s="209"/>
      <c r="AV325" s="209"/>
      <c r="AW325" s="209"/>
      <c r="AX325" s="209"/>
      <c r="AY325" s="209"/>
      <c r="AZ325" s="209"/>
      <c r="BA325" s="209"/>
      <c r="BB325" s="209"/>
      <c r="BC325" s="209"/>
      <c r="BD325" s="209"/>
      <c r="BE325" s="209"/>
      <c r="BF325" s="209"/>
      <c r="BG325" s="209"/>
      <c r="BH325" s="209"/>
      <c r="BI325" s="209"/>
      <c r="BJ325" s="209"/>
      <c r="BK325" s="209"/>
      <c r="BL325" s="209"/>
      <c r="BM325" s="209"/>
      <c r="BN325" s="209"/>
      <c r="BO325" s="209"/>
      <c r="BP325" s="209"/>
      <c r="BQ325" s="209"/>
      <c r="BR325" s="209"/>
      <c r="BS325" s="209"/>
      <c r="BT325" s="209"/>
      <c r="BU325" s="209"/>
      <c r="BV325" s="209"/>
      <c r="BW325" s="209"/>
      <c r="BX325" s="209"/>
      <c r="BY325" s="209"/>
      <c r="BZ325" s="209"/>
      <c r="CA325" s="209"/>
      <c r="CB325" s="209"/>
      <c r="CC325" s="209"/>
      <c r="CD325" s="209"/>
      <c r="CE325" s="209"/>
      <c r="CF325" s="209"/>
      <c r="CG325" s="209"/>
      <c r="CH325" s="209"/>
      <c r="CI325" s="209"/>
      <c r="CJ325" s="209"/>
      <c r="CK325" s="209"/>
      <c r="CL325" s="209"/>
      <c r="CM325" s="209"/>
      <c r="CN325" s="209"/>
      <c r="CO325" s="209"/>
      <c r="CP325" s="209"/>
      <c r="CQ325" s="209"/>
      <c r="CR325" s="209"/>
      <c r="CS325" s="209"/>
      <c r="CT325" s="209"/>
      <c r="CU325" s="209"/>
      <c r="CV325" s="209"/>
      <c r="CW325" s="209"/>
      <c r="CX325" s="209"/>
      <c r="CY325" s="209"/>
      <c r="CZ325" s="209"/>
      <c r="DA325" s="209"/>
      <c r="DB325" s="209"/>
      <c r="DC325" s="209"/>
      <c r="DD325" s="209"/>
      <c r="DE325" s="209"/>
      <c r="DF325" s="209"/>
      <c r="DG325" s="209"/>
      <c r="DH325" s="209"/>
      <c r="DI325" s="209"/>
      <c r="DJ325" s="209"/>
      <c r="DK325" s="209"/>
      <c r="DL325" s="209"/>
      <c r="DM325" s="209"/>
      <c r="DN325" s="209"/>
      <c r="DO325" s="209"/>
      <c r="DP325" s="209"/>
      <c r="DQ325" s="209"/>
      <c r="DR325" s="209"/>
      <c r="DS325" s="209"/>
      <c r="DT325" s="209"/>
      <c r="DU325" s="209"/>
      <c r="DV325" s="209"/>
      <c r="DW325" s="209"/>
      <c r="DX325" s="209"/>
      <c r="DY325" s="209"/>
      <c r="DZ325" s="209"/>
      <c r="EA325" s="209"/>
      <c r="EB325" s="209"/>
      <c r="EC325" s="209"/>
      <c r="ED325" s="209"/>
      <c r="EE325" s="209"/>
      <c r="EF325" s="209"/>
      <c r="EG325" s="209"/>
      <c r="EH325" s="209"/>
      <c r="EI325" s="209"/>
      <c r="EJ325" s="209"/>
      <c r="EK325" s="209"/>
      <c r="EL325" s="209"/>
      <c r="EM325" s="209"/>
      <c r="EN325" s="209"/>
      <c r="EO325" s="209"/>
      <c r="EP325" s="209"/>
      <c r="EQ325" s="209"/>
      <c r="ER325" s="209"/>
      <c r="ES325" s="209"/>
      <c r="ET325" s="209"/>
      <c r="EU325" s="209"/>
      <c r="EV325" s="209"/>
      <c r="EW325" s="209"/>
      <c r="EX325" s="209"/>
      <c r="EY325" s="209"/>
      <c r="EZ325" s="209"/>
      <c r="FA325" s="209"/>
      <c r="FB325" s="209"/>
      <c r="FC325" s="209"/>
      <c r="FD325" s="209"/>
      <c r="FE325" s="209"/>
      <c r="FF325" s="209"/>
      <c r="FG325" s="209"/>
      <c r="FH325" s="209"/>
      <c r="FI325" s="209"/>
      <c r="FJ325" s="209"/>
      <c r="FK325" s="209"/>
      <c r="FL325" s="209"/>
      <c r="FM325" s="209"/>
      <c r="FN325" s="209"/>
      <c r="FO325" s="209"/>
      <c r="FP325" s="209"/>
      <c r="FQ325" s="209"/>
      <c r="FR325" s="209"/>
      <c r="FS325" s="209"/>
      <c r="FT325" s="209"/>
      <c r="FU325" s="209"/>
      <c r="FV325" s="209"/>
      <c r="FW325" s="209"/>
      <c r="FX325" s="209"/>
      <c r="FY325" s="209"/>
      <c r="FZ325" s="209"/>
      <c r="GA325" s="209"/>
      <c r="GB325" s="209"/>
      <c r="GC325" s="209"/>
      <c r="GD325" s="209"/>
      <c r="GE325" s="209"/>
      <c r="GF325" s="209"/>
      <c r="GG325" s="209"/>
      <c r="GH325" s="209"/>
      <c r="GI325" s="209"/>
      <c r="GJ325" s="209"/>
      <c r="GK325" s="209"/>
      <c r="GL325" s="209"/>
      <c r="GM325" s="209"/>
      <c r="GN325" s="209"/>
      <c r="GO325" s="209"/>
      <c r="GP325" s="209"/>
      <c r="GQ325" s="209"/>
      <c r="GR325" s="209"/>
      <c r="GS325" s="209"/>
      <c r="GT325" s="209"/>
      <c r="GU325" s="209"/>
      <c r="GV325" s="209"/>
      <c r="GW325" s="209"/>
      <c r="GX325" s="209"/>
      <c r="GY325" s="209"/>
      <c r="GZ325" s="209"/>
      <c r="HA325" s="209"/>
      <c r="HB325" s="209"/>
      <c r="HC325" s="209"/>
      <c r="HD325" s="209"/>
      <c r="HE325" s="209"/>
      <c r="HF325" s="209"/>
      <c r="HG325" s="209"/>
      <c r="HH325" s="209"/>
      <c r="HI325" s="209"/>
      <c r="HJ325" s="209"/>
      <c r="HK325" s="209"/>
      <c r="HL325" s="209"/>
      <c r="HM325" s="209"/>
      <c r="HN325" s="209"/>
      <c r="HO325" s="209"/>
      <c r="HP325" s="209"/>
      <c r="HQ325" s="209"/>
      <c r="HR325" s="209"/>
      <c r="HS325" s="209"/>
      <c r="HT325" s="209"/>
      <c r="HU325" s="209"/>
      <c r="HV325" s="209"/>
      <c r="HW325" s="209"/>
      <c r="HX325" s="209"/>
      <c r="HY325" s="209"/>
      <c r="HZ325" s="209"/>
      <c r="IA325" s="209"/>
      <c r="IB325" s="209"/>
      <c r="IC325" s="209"/>
      <c r="ID325" s="209"/>
      <c r="IE325" s="209"/>
      <c r="IF325" s="209"/>
      <c r="IG325" s="209"/>
      <c r="IH325" s="209"/>
      <c r="II325" s="209"/>
      <c r="IJ325" s="209"/>
      <c r="IK325" s="209"/>
      <c r="IL325" s="209"/>
      <c r="IM325" s="209"/>
      <c r="IN325" s="209"/>
      <c r="IO325" s="209"/>
      <c r="IP325" s="209"/>
      <c r="IQ325" s="209"/>
      <c r="IR325" s="209"/>
      <c r="IS325" s="209"/>
    </row>
    <row r="326" s="148" customFormat="1" ht="82" customHeight="1" spans="1:253">
      <c r="A326" s="151">
        <v>320</v>
      </c>
      <c r="B326" s="123" t="s">
        <v>1183</v>
      </c>
      <c r="C326" s="123" t="s">
        <v>290</v>
      </c>
      <c r="D326" s="123" t="s">
        <v>1164</v>
      </c>
      <c r="E326" s="123" t="s">
        <v>1165</v>
      </c>
      <c r="F326" s="124">
        <v>2022.05</v>
      </c>
      <c r="G326" s="118">
        <v>2022.12</v>
      </c>
      <c r="H326" s="123" t="s">
        <v>1165</v>
      </c>
      <c r="I326" s="123" t="s">
        <v>1184</v>
      </c>
      <c r="J326" s="123">
        <v>20</v>
      </c>
      <c r="K326" s="123">
        <v>20</v>
      </c>
      <c r="L326" s="123">
        <v>0</v>
      </c>
      <c r="M326" s="123">
        <v>0</v>
      </c>
      <c r="N326" s="123">
        <v>0</v>
      </c>
      <c r="O326" s="116">
        <v>1</v>
      </c>
      <c r="P326" s="118">
        <v>180</v>
      </c>
      <c r="Q326" s="118">
        <v>300</v>
      </c>
      <c r="R326" s="118">
        <v>1</v>
      </c>
      <c r="S326" s="118">
        <v>10</v>
      </c>
      <c r="T326" s="116">
        <v>34</v>
      </c>
      <c r="U326" s="123" t="s">
        <v>1185</v>
      </c>
      <c r="V326" s="123" t="s">
        <v>1186</v>
      </c>
      <c r="W326" s="207"/>
      <c r="X326" s="117"/>
      <c r="Y326" s="209"/>
      <c r="Z326" s="209"/>
      <c r="AA326" s="209"/>
      <c r="AB326" s="209"/>
      <c r="AC326" s="209"/>
      <c r="AD326" s="209"/>
      <c r="AE326" s="209"/>
      <c r="AF326" s="209"/>
      <c r="AG326" s="209"/>
      <c r="AH326" s="209"/>
      <c r="AI326" s="209"/>
      <c r="AJ326" s="209"/>
      <c r="AK326" s="209"/>
      <c r="AL326" s="209"/>
      <c r="AM326" s="209"/>
      <c r="AN326" s="209"/>
      <c r="AO326" s="209"/>
      <c r="AP326" s="209"/>
      <c r="AQ326" s="209"/>
      <c r="AR326" s="209"/>
      <c r="AS326" s="209"/>
      <c r="AT326" s="209"/>
      <c r="AU326" s="209"/>
      <c r="AV326" s="209"/>
      <c r="AW326" s="209"/>
      <c r="AX326" s="209"/>
      <c r="AY326" s="209"/>
      <c r="AZ326" s="209"/>
      <c r="BA326" s="209"/>
      <c r="BB326" s="209"/>
      <c r="BC326" s="209"/>
      <c r="BD326" s="209"/>
      <c r="BE326" s="209"/>
      <c r="BF326" s="209"/>
      <c r="BG326" s="209"/>
      <c r="BH326" s="209"/>
      <c r="BI326" s="209"/>
      <c r="BJ326" s="209"/>
      <c r="BK326" s="209"/>
      <c r="BL326" s="209"/>
      <c r="BM326" s="209"/>
      <c r="BN326" s="209"/>
      <c r="BO326" s="209"/>
      <c r="BP326" s="209"/>
      <c r="BQ326" s="209"/>
      <c r="BR326" s="209"/>
      <c r="BS326" s="209"/>
      <c r="BT326" s="209"/>
      <c r="BU326" s="209"/>
      <c r="BV326" s="209"/>
      <c r="BW326" s="209"/>
      <c r="BX326" s="209"/>
      <c r="BY326" s="209"/>
      <c r="BZ326" s="209"/>
      <c r="CA326" s="209"/>
      <c r="CB326" s="209"/>
      <c r="CC326" s="209"/>
      <c r="CD326" s="209"/>
      <c r="CE326" s="209"/>
      <c r="CF326" s="209"/>
      <c r="CG326" s="209"/>
      <c r="CH326" s="209"/>
      <c r="CI326" s="209"/>
      <c r="CJ326" s="209"/>
      <c r="CK326" s="209"/>
      <c r="CL326" s="209"/>
      <c r="CM326" s="209"/>
      <c r="CN326" s="209"/>
      <c r="CO326" s="209"/>
      <c r="CP326" s="209"/>
      <c r="CQ326" s="209"/>
      <c r="CR326" s="209"/>
      <c r="CS326" s="209"/>
      <c r="CT326" s="209"/>
      <c r="CU326" s="209"/>
      <c r="CV326" s="209"/>
      <c r="CW326" s="209"/>
      <c r="CX326" s="209"/>
      <c r="CY326" s="209"/>
      <c r="CZ326" s="209"/>
      <c r="DA326" s="209"/>
      <c r="DB326" s="209"/>
      <c r="DC326" s="209"/>
      <c r="DD326" s="209"/>
      <c r="DE326" s="209"/>
      <c r="DF326" s="209"/>
      <c r="DG326" s="209"/>
      <c r="DH326" s="209"/>
      <c r="DI326" s="209"/>
      <c r="DJ326" s="209"/>
      <c r="DK326" s="209"/>
      <c r="DL326" s="209"/>
      <c r="DM326" s="209"/>
      <c r="DN326" s="209"/>
      <c r="DO326" s="209"/>
      <c r="DP326" s="209"/>
      <c r="DQ326" s="209"/>
      <c r="DR326" s="209"/>
      <c r="DS326" s="209"/>
      <c r="DT326" s="209"/>
      <c r="DU326" s="209"/>
      <c r="DV326" s="209"/>
      <c r="DW326" s="209"/>
      <c r="DX326" s="209"/>
      <c r="DY326" s="209"/>
      <c r="DZ326" s="209"/>
      <c r="EA326" s="209"/>
      <c r="EB326" s="209"/>
      <c r="EC326" s="209"/>
      <c r="ED326" s="209"/>
      <c r="EE326" s="209"/>
      <c r="EF326" s="209"/>
      <c r="EG326" s="209"/>
      <c r="EH326" s="209"/>
      <c r="EI326" s="209"/>
      <c r="EJ326" s="209"/>
      <c r="EK326" s="209"/>
      <c r="EL326" s="209"/>
      <c r="EM326" s="209"/>
      <c r="EN326" s="209"/>
      <c r="EO326" s="209"/>
      <c r="EP326" s="209"/>
      <c r="EQ326" s="209"/>
      <c r="ER326" s="209"/>
      <c r="ES326" s="209"/>
      <c r="ET326" s="209"/>
      <c r="EU326" s="209"/>
      <c r="EV326" s="209"/>
      <c r="EW326" s="209"/>
      <c r="EX326" s="209"/>
      <c r="EY326" s="209"/>
      <c r="EZ326" s="209"/>
      <c r="FA326" s="209"/>
      <c r="FB326" s="209"/>
      <c r="FC326" s="209"/>
      <c r="FD326" s="209"/>
      <c r="FE326" s="209"/>
      <c r="FF326" s="209"/>
      <c r="FG326" s="209"/>
      <c r="FH326" s="209"/>
      <c r="FI326" s="209"/>
      <c r="FJ326" s="209"/>
      <c r="FK326" s="209"/>
      <c r="FL326" s="209"/>
      <c r="FM326" s="209"/>
      <c r="FN326" s="209"/>
      <c r="FO326" s="209"/>
      <c r="FP326" s="209"/>
      <c r="FQ326" s="209"/>
      <c r="FR326" s="209"/>
      <c r="FS326" s="209"/>
      <c r="FT326" s="209"/>
      <c r="FU326" s="209"/>
      <c r="FV326" s="209"/>
      <c r="FW326" s="209"/>
      <c r="FX326" s="209"/>
      <c r="FY326" s="209"/>
      <c r="FZ326" s="209"/>
      <c r="GA326" s="209"/>
      <c r="GB326" s="209"/>
      <c r="GC326" s="209"/>
      <c r="GD326" s="209"/>
      <c r="GE326" s="209"/>
      <c r="GF326" s="209"/>
      <c r="GG326" s="209"/>
      <c r="GH326" s="209"/>
      <c r="GI326" s="209"/>
      <c r="GJ326" s="209"/>
      <c r="GK326" s="209"/>
      <c r="GL326" s="209"/>
      <c r="GM326" s="209"/>
      <c r="GN326" s="209"/>
      <c r="GO326" s="209"/>
      <c r="GP326" s="209"/>
      <c r="GQ326" s="209"/>
      <c r="GR326" s="209"/>
      <c r="GS326" s="209"/>
      <c r="GT326" s="209"/>
      <c r="GU326" s="209"/>
      <c r="GV326" s="209"/>
      <c r="GW326" s="209"/>
      <c r="GX326" s="209"/>
      <c r="GY326" s="209"/>
      <c r="GZ326" s="209"/>
      <c r="HA326" s="209"/>
      <c r="HB326" s="209"/>
      <c r="HC326" s="209"/>
      <c r="HD326" s="209"/>
      <c r="HE326" s="209"/>
      <c r="HF326" s="209"/>
      <c r="HG326" s="209"/>
      <c r="HH326" s="209"/>
      <c r="HI326" s="209"/>
      <c r="HJ326" s="209"/>
      <c r="HK326" s="209"/>
      <c r="HL326" s="209"/>
      <c r="HM326" s="209"/>
      <c r="HN326" s="209"/>
      <c r="HO326" s="209"/>
      <c r="HP326" s="209"/>
      <c r="HQ326" s="209"/>
      <c r="HR326" s="209"/>
      <c r="HS326" s="209"/>
      <c r="HT326" s="209"/>
      <c r="HU326" s="209"/>
      <c r="HV326" s="209"/>
      <c r="HW326" s="209"/>
      <c r="HX326" s="209"/>
      <c r="HY326" s="209"/>
      <c r="HZ326" s="209"/>
      <c r="IA326" s="209"/>
      <c r="IB326" s="209"/>
      <c r="IC326" s="209"/>
      <c r="ID326" s="209"/>
      <c r="IE326" s="209"/>
      <c r="IF326" s="209"/>
      <c r="IG326" s="209"/>
      <c r="IH326" s="209"/>
      <c r="II326" s="209"/>
      <c r="IJ326" s="209"/>
      <c r="IK326" s="209"/>
      <c r="IL326" s="209"/>
      <c r="IM326" s="209"/>
      <c r="IN326" s="209"/>
      <c r="IO326" s="209"/>
      <c r="IP326" s="209"/>
      <c r="IQ326" s="209"/>
      <c r="IR326" s="209"/>
      <c r="IS326" s="209"/>
    </row>
    <row r="327" s="148" customFormat="1" ht="82" customHeight="1" spans="1:253">
      <c r="A327" s="151">
        <v>321</v>
      </c>
      <c r="B327" s="123" t="s">
        <v>1187</v>
      </c>
      <c r="C327" s="123" t="s">
        <v>92</v>
      </c>
      <c r="D327" s="123" t="s">
        <v>48</v>
      </c>
      <c r="E327" s="123" t="s">
        <v>1165</v>
      </c>
      <c r="F327" s="124">
        <v>2022.02</v>
      </c>
      <c r="G327" s="118">
        <v>2022.12</v>
      </c>
      <c r="H327" s="123" t="s">
        <v>1165</v>
      </c>
      <c r="I327" s="123" t="s">
        <v>1188</v>
      </c>
      <c r="J327" s="123">
        <v>35</v>
      </c>
      <c r="K327" s="123">
        <v>35</v>
      </c>
      <c r="L327" s="123">
        <v>0</v>
      </c>
      <c r="M327" s="123">
        <v>0</v>
      </c>
      <c r="N327" s="123">
        <v>0</v>
      </c>
      <c r="O327" s="117">
        <v>1</v>
      </c>
      <c r="P327" s="118">
        <v>60</v>
      </c>
      <c r="Q327" s="118">
        <v>150</v>
      </c>
      <c r="R327" s="118">
        <v>1</v>
      </c>
      <c r="S327" s="118">
        <v>6</v>
      </c>
      <c r="T327" s="116">
        <v>24</v>
      </c>
      <c r="U327" s="123" t="s">
        <v>869</v>
      </c>
      <c r="V327" s="123" t="s">
        <v>1174</v>
      </c>
      <c r="W327" s="207"/>
      <c r="X327" s="117"/>
      <c r="Y327" s="209"/>
      <c r="Z327" s="209"/>
      <c r="AA327" s="209"/>
      <c r="AB327" s="209"/>
      <c r="AC327" s="209"/>
      <c r="AD327" s="209"/>
      <c r="AE327" s="209"/>
      <c r="AF327" s="209"/>
      <c r="AG327" s="209"/>
      <c r="AH327" s="209"/>
      <c r="AI327" s="209"/>
      <c r="AJ327" s="209"/>
      <c r="AK327" s="209"/>
      <c r="AL327" s="209"/>
      <c r="AM327" s="209"/>
      <c r="AN327" s="209"/>
      <c r="AO327" s="209"/>
      <c r="AP327" s="209"/>
      <c r="AQ327" s="209"/>
      <c r="AR327" s="209"/>
      <c r="AS327" s="209"/>
      <c r="AT327" s="209"/>
      <c r="AU327" s="209"/>
      <c r="AV327" s="209"/>
      <c r="AW327" s="209"/>
      <c r="AX327" s="209"/>
      <c r="AY327" s="209"/>
      <c r="AZ327" s="209"/>
      <c r="BA327" s="209"/>
      <c r="BB327" s="209"/>
      <c r="BC327" s="209"/>
      <c r="BD327" s="209"/>
      <c r="BE327" s="209"/>
      <c r="BF327" s="209"/>
      <c r="BG327" s="209"/>
      <c r="BH327" s="209"/>
      <c r="BI327" s="209"/>
      <c r="BJ327" s="209"/>
      <c r="BK327" s="209"/>
      <c r="BL327" s="209"/>
      <c r="BM327" s="209"/>
      <c r="BN327" s="209"/>
      <c r="BO327" s="209"/>
      <c r="BP327" s="209"/>
      <c r="BQ327" s="209"/>
      <c r="BR327" s="209"/>
      <c r="BS327" s="209"/>
      <c r="BT327" s="209"/>
      <c r="BU327" s="209"/>
      <c r="BV327" s="209"/>
      <c r="BW327" s="209"/>
      <c r="BX327" s="209"/>
      <c r="BY327" s="209"/>
      <c r="BZ327" s="209"/>
      <c r="CA327" s="209"/>
      <c r="CB327" s="209"/>
      <c r="CC327" s="209"/>
      <c r="CD327" s="209"/>
      <c r="CE327" s="209"/>
      <c r="CF327" s="209"/>
      <c r="CG327" s="209"/>
      <c r="CH327" s="209"/>
      <c r="CI327" s="209"/>
      <c r="CJ327" s="209"/>
      <c r="CK327" s="209"/>
      <c r="CL327" s="209"/>
      <c r="CM327" s="209"/>
      <c r="CN327" s="209"/>
      <c r="CO327" s="209"/>
      <c r="CP327" s="209"/>
      <c r="CQ327" s="209"/>
      <c r="CR327" s="209"/>
      <c r="CS327" s="209"/>
      <c r="CT327" s="209"/>
      <c r="CU327" s="209"/>
      <c r="CV327" s="209"/>
      <c r="CW327" s="209"/>
      <c r="CX327" s="209"/>
      <c r="CY327" s="209"/>
      <c r="CZ327" s="209"/>
      <c r="DA327" s="209"/>
      <c r="DB327" s="209"/>
      <c r="DC327" s="209"/>
      <c r="DD327" s="209"/>
      <c r="DE327" s="209"/>
      <c r="DF327" s="209"/>
      <c r="DG327" s="209"/>
      <c r="DH327" s="209"/>
      <c r="DI327" s="209"/>
      <c r="DJ327" s="209"/>
      <c r="DK327" s="209"/>
      <c r="DL327" s="209"/>
      <c r="DM327" s="209"/>
      <c r="DN327" s="209"/>
      <c r="DO327" s="209"/>
      <c r="DP327" s="209"/>
      <c r="DQ327" s="209"/>
      <c r="DR327" s="209"/>
      <c r="DS327" s="209"/>
      <c r="DT327" s="209"/>
      <c r="DU327" s="209"/>
      <c r="DV327" s="209"/>
      <c r="DW327" s="209"/>
      <c r="DX327" s="209"/>
      <c r="DY327" s="209"/>
      <c r="DZ327" s="209"/>
      <c r="EA327" s="209"/>
      <c r="EB327" s="209"/>
      <c r="EC327" s="209"/>
      <c r="ED327" s="209"/>
      <c r="EE327" s="209"/>
      <c r="EF327" s="209"/>
      <c r="EG327" s="209"/>
      <c r="EH327" s="209"/>
      <c r="EI327" s="209"/>
      <c r="EJ327" s="209"/>
      <c r="EK327" s="209"/>
      <c r="EL327" s="209"/>
      <c r="EM327" s="209"/>
      <c r="EN327" s="209"/>
      <c r="EO327" s="209"/>
      <c r="EP327" s="209"/>
      <c r="EQ327" s="209"/>
      <c r="ER327" s="209"/>
      <c r="ES327" s="209"/>
      <c r="ET327" s="209"/>
      <c r="EU327" s="209"/>
      <c r="EV327" s="209"/>
      <c r="EW327" s="209"/>
      <c r="EX327" s="209"/>
      <c r="EY327" s="209"/>
      <c r="EZ327" s="209"/>
      <c r="FA327" s="209"/>
      <c r="FB327" s="209"/>
      <c r="FC327" s="209"/>
      <c r="FD327" s="209"/>
      <c r="FE327" s="209"/>
      <c r="FF327" s="209"/>
      <c r="FG327" s="209"/>
      <c r="FH327" s="209"/>
      <c r="FI327" s="209"/>
      <c r="FJ327" s="209"/>
      <c r="FK327" s="209"/>
      <c r="FL327" s="209"/>
      <c r="FM327" s="209"/>
      <c r="FN327" s="209"/>
      <c r="FO327" s="209"/>
      <c r="FP327" s="209"/>
      <c r="FQ327" s="209"/>
      <c r="FR327" s="209"/>
      <c r="FS327" s="209"/>
      <c r="FT327" s="209"/>
      <c r="FU327" s="209"/>
      <c r="FV327" s="209"/>
      <c r="FW327" s="209"/>
      <c r="FX327" s="209"/>
      <c r="FY327" s="209"/>
      <c r="FZ327" s="209"/>
      <c r="GA327" s="209"/>
      <c r="GB327" s="209"/>
      <c r="GC327" s="209"/>
      <c r="GD327" s="209"/>
      <c r="GE327" s="209"/>
      <c r="GF327" s="209"/>
      <c r="GG327" s="209"/>
      <c r="GH327" s="209"/>
      <c r="GI327" s="209"/>
      <c r="GJ327" s="209"/>
      <c r="GK327" s="209"/>
      <c r="GL327" s="209"/>
      <c r="GM327" s="209"/>
      <c r="GN327" s="209"/>
      <c r="GO327" s="209"/>
      <c r="GP327" s="209"/>
      <c r="GQ327" s="209"/>
      <c r="GR327" s="209"/>
      <c r="GS327" s="209"/>
      <c r="GT327" s="209"/>
      <c r="GU327" s="209"/>
      <c r="GV327" s="209"/>
      <c r="GW327" s="209"/>
      <c r="GX327" s="209"/>
      <c r="GY327" s="209"/>
      <c r="GZ327" s="209"/>
      <c r="HA327" s="209"/>
      <c r="HB327" s="209"/>
      <c r="HC327" s="209"/>
      <c r="HD327" s="209"/>
      <c r="HE327" s="209"/>
      <c r="HF327" s="209"/>
      <c r="HG327" s="209"/>
      <c r="HH327" s="209"/>
      <c r="HI327" s="209"/>
      <c r="HJ327" s="209"/>
      <c r="HK327" s="209"/>
      <c r="HL327" s="209"/>
      <c r="HM327" s="209"/>
      <c r="HN327" s="209"/>
      <c r="HO327" s="209"/>
      <c r="HP327" s="209"/>
      <c r="HQ327" s="209"/>
      <c r="HR327" s="209"/>
      <c r="HS327" s="209"/>
      <c r="HT327" s="209"/>
      <c r="HU327" s="209"/>
      <c r="HV327" s="209"/>
      <c r="HW327" s="209"/>
      <c r="HX327" s="209"/>
      <c r="HY327" s="209"/>
      <c r="HZ327" s="209"/>
      <c r="IA327" s="209"/>
      <c r="IB327" s="209"/>
      <c r="IC327" s="209"/>
      <c r="ID327" s="209"/>
      <c r="IE327" s="209"/>
      <c r="IF327" s="209"/>
      <c r="IG327" s="209"/>
      <c r="IH327" s="209"/>
      <c r="II327" s="209"/>
      <c r="IJ327" s="209"/>
      <c r="IK327" s="209"/>
      <c r="IL327" s="209"/>
      <c r="IM327" s="209"/>
      <c r="IN327" s="209"/>
      <c r="IO327" s="209"/>
      <c r="IP327" s="209"/>
      <c r="IQ327" s="209"/>
      <c r="IR327" s="209"/>
      <c r="IS327" s="209"/>
    </row>
    <row r="328" s="148" customFormat="1" ht="82" customHeight="1" spans="1:253">
      <c r="A328" s="151">
        <v>322</v>
      </c>
      <c r="B328" s="123" t="s">
        <v>1189</v>
      </c>
      <c r="C328" s="123" t="s">
        <v>92</v>
      </c>
      <c r="D328" s="123" t="s">
        <v>48</v>
      </c>
      <c r="E328" s="123" t="s">
        <v>1165</v>
      </c>
      <c r="F328" s="124">
        <v>2022.02</v>
      </c>
      <c r="G328" s="118">
        <v>2022.12</v>
      </c>
      <c r="H328" s="123" t="s">
        <v>1165</v>
      </c>
      <c r="I328" s="123" t="s">
        <v>1190</v>
      </c>
      <c r="J328" s="123">
        <v>20</v>
      </c>
      <c r="K328" s="123">
        <v>20</v>
      </c>
      <c r="L328" s="116">
        <v>0</v>
      </c>
      <c r="M328" s="116">
        <v>0</v>
      </c>
      <c r="N328" s="116">
        <v>0</v>
      </c>
      <c r="O328" s="117">
        <v>1</v>
      </c>
      <c r="P328" s="118">
        <v>130</v>
      </c>
      <c r="Q328" s="118">
        <v>400</v>
      </c>
      <c r="R328" s="118">
        <v>1</v>
      </c>
      <c r="S328" s="118">
        <v>21</v>
      </c>
      <c r="T328" s="116">
        <v>63</v>
      </c>
      <c r="U328" s="123" t="s">
        <v>869</v>
      </c>
      <c r="V328" s="123" t="s">
        <v>1191</v>
      </c>
      <c r="W328" s="207"/>
      <c r="X328" s="117"/>
      <c r="Y328" s="209"/>
      <c r="Z328" s="209"/>
      <c r="AA328" s="209"/>
      <c r="AB328" s="209"/>
      <c r="AC328" s="209"/>
      <c r="AD328" s="209"/>
      <c r="AE328" s="209"/>
      <c r="AF328" s="209"/>
      <c r="AG328" s="209"/>
      <c r="AH328" s="209"/>
      <c r="AI328" s="209"/>
      <c r="AJ328" s="209"/>
      <c r="AK328" s="209"/>
      <c r="AL328" s="209"/>
      <c r="AM328" s="209"/>
      <c r="AN328" s="209"/>
      <c r="AO328" s="209"/>
      <c r="AP328" s="209"/>
      <c r="AQ328" s="209"/>
      <c r="AR328" s="209"/>
      <c r="AS328" s="209"/>
      <c r="AT328" s="209"/>
      <c r="AU328" s="209"/>
      <c r="AV328" s="209"/>
      <c r="AW328" s="209"/>
      <c r="AX328" s="209"/>
      <c r="AY328" s="209"/>
      <c r="AZ328" s="209"/>
      <c r="BA328" s="209"/>
      <c r="BB328" s="209"/>
      <c r="BC328" s="209"/>
      <c r="BD328" s="209"/>
      <c r="BE328" s="209"/>
      <c r="BF328" s="209"/>
      <c r="BG328" s="209"/>
      <c r="BH328" s="209"/>
      <c r="BI328" s="209"/>
      <c r="BJ328" s="209"/>
      <c r="BK328" s="209"/>
      <c r="BL328" s="209"/>
      <c r="BM328" s="209"/>
      <c r="BN328" s="209"/>
      <c r="BO328" s="209"/>
      <c r="BP328" s="209"/>
      <c r="BQ328" s="209"/>
      <c r="BR328" s="209"/>
      <c r="BS328" s="209"/>
      <c r="BT328" s="209"/>
      <c r="BU328" s="209"/>
      <c r="BV328" s="209"/>
      <c r="BW328" s="209"/>
      <c r="BX328" s="209"/>
      <c r="BY328" s="209"/>
      <c r="BZ328" s="209"/>
      <c r="CA328" s="209"/>
      <c r="CB328" s="209"/>
      <c r="CC328" s="209"/>
      <c r="CD328" s="209"/>
      <c r="CE328" s="209"/>
      <c r="CF328" s="209"/>
      <c r="CG328" s="209"/>
      <c r="CH328" s="209"/>
      <c r="CI328" s="209"/>
      <c r="CJ328" s="209"/>
      <c r="CK328" s="209"/>
      <c r="CL328" s="209"/>
      <c r="CM328" s="209"/>
      <c r="CN328" s="209"/>
      <c r="CO328" s="209"/>
      <c r="CP328" s="209"/>
      <c r="CQ328" s="209"/>
      <c r="CR328" s="209"/>
      <c r="CS328" s="209"/>
      <c r="CT328" s="209"/>
      <c r="CU328" s="209"/>
      <c r="CV328" s="209"/>
      <c r="CW328" s="209"/>
      <c r="CX328" s="209"/>
      <c r="CY328" s="209"/>
      <c r="CZ328" s="209"/>
      <c r="DA328" s="209"/>
      <c r="DB328" s="209"/>
      <c r="DC328" s="209"/>
      <c r="DD328" s="209"/>
      <c r="DE328" s="209"/>
      <c r="DF328" s="209"/>
      <c r="DG328" s="209"/>
      <c r="DH328" s="209"/>
      <c r="DI328" s="209"/>
      <c r="DJ328" s="209"/>
      <c r="DK328" s="209"/>
      <c r="DL328" s="209"/>
      <c r="DM328" s="209"/>
      <c r="DN328" s="209"/>
      <c r="DO328" s="209"/>
      <c r="DP328" s="209"/>
      <c r="DQ328" s="209"/>
      <c r="DR328" s="209"/>
      <c r="DS328" s="209"/>
      <c r="DT328" s="209"/>
      <c r="DU328" s="209"/>
      <c r="DV328" s="209"/>
      <c r="DW328" s="209"/>
      <c r="DX328" s="209"/>
      <c r="DY328" s="209"/>
      <c r="DZ328" s="209"/>
      <c r="EA328" s="209"/>
      <c r="EB328" s="209"/>
      <c r="EC328" s="209"/>
      <c r="ED328" s="209"/>
      <c r="EE328" s="209"/>
      <c r="EF328" s="209"/>
      <c r="EG328" s="209"/>
      <c r="EH328" s="209"/>
      <c r="EI328" s="209"/>
      <c r="EJ328" s="209"/>
      <c r="EK328" s="209"/>
      <c r="EL328" s="209"/>
      <c r="EM328" s="209"/>
      <c r="EN328" s="209"/>
      <c r="EO328" s="209"/>
      <c r="EP328" s="209"/>
      <c r="EQ328" s="209"/>
      <c r="ER328" s="209"/>
      <c r="ES328" s="209"/>
      <c r="ET328" s="209"/>
      <c r="EU328" s="209"/>
      <c r="EV328" s="209"/>
      <c r="EW328" s="209"/>
      <c r="EX328" s="209"/>
      <c r="EY328" s="209"/>
      <c r="EZ328" s="209"/>
      <c r="FA328" s="209"/>
      <c r="FB328" s="209"/>
      <c r="FC328" s="209"/>
      <c r="FD328" s="209"/>
      <c r="FE328" s="209"/>
      <c r="FF328" s="209"/>
      <c r="FG328" s="209"/>
      <c r="FH328" s="209"/>
      <c r="FI328" s="209"/>
      <c r="FJ328" s="209"/>
      <c r="FK328" s="209"/>
      <c r="FL328" s="209"/>
      <c r="FM328" s="209"/>
      <c r="FN328" s="209"/>
      <c r="FO328" s="209"/>
      <c r="FP328" s="209"/>
      <c r="FQ328" s="209"/>
      <c r="FR328" s="209"/>
      <c r="FS328" s="209"/>
      <c r="FT328" s="209"/>
      <c r="FU328" s="209"/>
      <c r="FV328" s="209"/>
      <c r="FW328" s="209"/>
      <c r="FX328" s="209"/>
      <c r="FY328" s="209"/>
      <c r="FZ328" s="209"/>
      <c r="GA328" s="209"/>
      <c r="GB328" s="209"/>
      <c r="GC328" s="209"/>
      <c r="GD328" s="209"/>
      <c r="GE328" s="209"/>
      <c r="GF328" s="209"/>
      <c r="GG328" s="209"/>
      <c r="GH328" s="209"/>
      <c r="GI328" s="209"/>
      <c r="GJ328" s="209"/>
      <c r="GK328" s="209"/>
      <c r="GL328" s="209"/>
      <c r="GM328" s="209"/>
      <c r="GN328" s="209"/>
      <c r="GO328" s="209"/>
      <c r="GP328" s="209"/>
      <c r="GQ328" s="209"/>
      <c r="GR328" s="209"/>
      <c r="GS328" s="209"/>
      <c r="GT328" s="209"/>
      <c r="GU328" s="209"/>
      <c r="GV328" s="209"/>
      <c r="GW328" s="209"/>
      <c r="GX328" s="209"/>
      <c r="GY328" s="209"/>
      <c r="GZ328" s="209"/>
      <c r="HA328" s="209"/>
      <c r="HB328" s="209"/>
      <c r="HC328" s="209"/>
      <c r="HD328" s="209"/>
      <c r="HE328" s="209"/>
      <c r="HF328" s="209"/>
      <c r="HG328" s="209"/>
      <c r="HH328" s="209"/>
      <c r="HI328" s="209"/>
      <c r="HJ328" s="209"/>
      <c r="HK328" s="209"/>
      <c r="HL328" s="209"/>
      <c r="HM328" s="209"/>
      <c r="HN328" s="209"/>
      <c r="HO328" s="209"/>
      <c r="HP328" s="209"/>
      <c r="HQ328" s="209"/>
      <c r="HR328" s="209"/>
      <c r="HS328" s="209"/>
      <c r="HT328" s="209"/>
      <c r="HU328" s="209"/>
      <c r="HV328" s="209"/>
      <c r="HW328" s="209"/>
      <c r="HX328" s="209"/>
      <c r="HY328" s="209"/>
      <c r="HZ328" s="209"/>
      <c r="IA328" s="209"/>
      <c r="IB328" s="209"/>
      <c r="IC328" s="209"/>
      <c r="ID328" s="209"/>
      <c r="IE328" s="209"/>
      <c r="IF328" s="209"/>
      <c r="IG328" s="209"/>
      <c r="IH328" s="209"/>
      <c r="II328" s="209"/>
      <c r="IJ328" s="209"/>
      <c r="IK328" s="209"/>
      <c r="IL328" s="209"/>
      <c r="IM328" s="209"/>
      <c r="IN328" s="209"/>
      <c r="IO328" s="209"/>
      <c r="IP328" s="209"/>
      <c r="IQ328" s="209"/>
      <c r="IR328" s="209"/>
      <c r="IS328" s="209"/>
    </row>
    <row r="329" s="148" customFormat="1" ht="82" customHeight="1" spans="1:253">
      <c r="A329" s="151">
        <v>323</v>
      </c>
      <c r="B329" s="123" t="s">
        <v>1192</v>
      </c>
      <c r="C329" s="123" t="s">
        <v>92</v>
      </c>
      <c r="D329" s="123" t="s">
        <v>48</v>
      </c>
      <c r="E329" s="123" t="s">
        <v>1165</v>
      </c>
      <c r="F329" s="124">
        <v>2022.02</v>
      </c>
      <c r="G329" s="118">
        <v>2022.12</v>
      </c>
      <c r="H329" s="123" t="s">
        <v>1165</v>
      </c>
      <c r="I329" s="123" t="s">
        <v>1193</v>
      </c>
      <c r="J329" s="123">
        <v>10</v>
      </c>
      <c r="K329" s="123">
        <v>10</v>
      </c>
      <c r="L329" s="116">
        <v>0</v>
      </c>
      <c r="M329" s="116">
        <v>0</v>
      </c>
      <c r="N329" s="116">
        <v>0</v>
      </c>
      <c r="O329" s="116">
        <v>1</v>
      </c>
      <c r="P329" s="118">
        <v>45</v>
      </c>
      <c r="Q329" s="118">
        <v>100</v>
      </c>
      <c r="R329" s="118">
        <v>1</v>
      </c>
      <c r="S329" s="118">
        <v>15</v>
      </c>
      <c r="T329" s="116">
        <v>47</v>
      </c>
      <c r="U329" s="123" t="s">
        <v>869</v>
      </c>
      <c r="V329" s="123" t="s">
        <v>1194</v>
      </c>
      <c r="W329" s="207"/>
      <c r="X329" s="117"/>
      <c r="Y329" s="209"/>
      <c r="Z329" s="209"/>
      <c r="AA329" s="209"/>
      <c r="AB329" s="209"/>
      <c r="AC329" s="209"/>
      <c r="AD329" s="209"/>
      <c r="AE329" s="209"/>
      <c r="AF329" s="209"/>
      <c r="AG329" s="209"/>
      <c r="AH329" s="209"/>
      <c r="AI329" s="209"/>
      <c r="AJ329" s="209"/>
      <c r="AK329" s="209"/>
      <c r="AL329" s="209"/>
      <c r="AM329" s="209"/>
      <c r="AN329" s="209"/>
      <c r="AO329" s="209"/>
      <c r="AP329" s="209"/>
      <c r="AQ329" s="209"/>
      <c r="AR329" s="209"/>
      <c r="AS329" s="209"/>
      <c r="AT329" s="209"/>
      <c r="AU329" s="209"/>
      <c r="AV329" s="209"/>
      <c r="AW329" s="209"/>
      <c r="AX329" s="209"/>
      <c r="AY329" s="209"/>
      <c r="AZ329" s="209"/>
      <c r="BA329" s="209"/>
      <c r="BB329" s="209"/>
      <c r="BC329" s="209"/>
      <c r="BD329" s="209"/>
      <c r="BE329" s="209"/>
      <c r="BF329" s="209"/>
      <c r="BG329" s="209"/>
      <c r="BH329" s="209"/>
      <c r="BI329" s="209"/>
      <c r="BJ329" s="209"/>
      <c r="BK329" s="209"/>
      <c r="BL329" s="209"/>
      <c r="BM329" s="209"/>
      <c r="BN329" s="209"/>
      <c r="BO329" s="209"/>
      <c r="BP329" s="209"/>
      <c r="BQ329" s="209"/>
      <c r="BR329" s="209"/>
      <c r="BS329" s="209"/>
      <c r="BT329" s="209"/>
      <c r="BU329" s="209"/>
      <c r="BV329" s="209"/>
      <c r="BW329" s="209"/>
      <c r="BX329" s="209"/>
      <c r="BY329" s="209"/>
      <c r="BZ329" s="209"/>
      <c r="CA329" s="209"/>
      <c r="CB329" s="209"/>
      <c r="CC329" s="209"/>
      <c r="CD329" s="209"/>
      <c r="CE329" s="209"/>
      <c r="CF329" s="209"/>
      <c r="CG329" s="209"/>
      <c r="CH329" s="209"/>
      <c r="CI329" s="209"/>
      <c r="CJ329" s="209"/>
      <c r="CK329" s="209"/>
      <c r="CL329" s="209"/>
      <c r="CM329" s="209"/>
      <c r="CN329" s="209"/>
      <c r="CO329" s="209"/>
      <c r="CP329" s="209"/>
      <c r="CQ329" s="209"/>
      <c r="CR329" s="209"/>
      <c r="CS329" s="209"/>
      <c r="CT329" s="209"/>
      <c r="CU329" s="209"/>
      <c r="CV329" s="209"/>
      <c r="CW329" s="209"/>
      <c r="CX329" s="209"/>
      <c r="CY329" s="209"/>
      <c r="CZ329" s="209"/>
      <c r="DA329" s="209"/>
      <c r="DB329" s="209"/>
      <c r="DC329" s="209"/>
      <c r="DD329" s="209"/>
      <c r="DE329" s="209"/>
      <c r="DF329" s="209"/>
      <c r="DG329" s="209"/>
      <c r="DH329" s="209"/>
      <c r="DI329" s="209"/>
      <c r="DJ329" s="209"/>
      <c r="DK329" s="209"/>
      <c r="DL329" s="209"/>
      <c r="DM329" s="209"/>
      <c r="DN329" s="209"/>
      <c r="DO329" s="209"/>
      <c r="DP329" s="209"/>
      <c r="DQ329" s="209"/>
      <c r="DR329" s="209"/>
      <c r="DS329" s="209"/>
      <c r="DT329" s="209"/>
      <c r="DU329" s="209"/>
      <c r="DV329" s="209"/>
      <c r="DW329" s="209"/>
      <c r="DX329" s="209"/>
      <c r="DY329" s="209"/>
      <c r="DZ329" s="209"/>
      <c r="EA329" s="209"/>
      <c r="EB329" s="209"/>
      <c r="EC329" s="209"/>
      <c r="ED329" s="209"/>
      <c r="EE329" s="209"/>
      <c r="EF329" s="209"/>
      <c r="EG329" s="209"/>
      <c r="EH329" s="209"/>
      <c r="EI329" s="209"/>
      <c r="EJ329" s="209"/>
      <c r="EK329" s="209"/>
      <c r="EL329" s="209"/>
      <c r="EM329" s="209"/>
      <c r="EN329" s="209"/>
      <c r="EO329" s="209"/>
      <c r="EP329" s="209"/>
      <c r="EQ329" s="209"/>
      <c r="ER329" s="209"/>
      <c r="ES329" s="209"/>
      <c r="ET329" s="209"/>
      <c r="EU329" s="209"/>
      <c r="EV329" s="209"/>
      <c r="EW329" s="209"/>
      <c r="EX329" s="209"/>
      <c r="EY329" s="209"/>
      <c r="EZ329" s="209"/>
      <c r="FA329" s="209"/>
      <c r="FB329" s="209"/>
      <c r="FC329" s="209"/>
      <c r="FD329" s="209"/>
      <c r="FE329" s="209"/>
      <c r="FF329" s="209"/>
      <c r="FG329" s="209"/>
      <c r="FH329" s="209"/>
      <c r="FI329" s="209"/>
      <c r="FJ329" s="209"/>
      <c r="FK329" s="209"/>
      <c r="FL329" s="209"/>
      <c r="FM329" s="209"/>
      <c r="FN329" s="209"/>
      <c r="FO329" s="209"/>
      <c r="FP329" s="209"/>
      <c r="FQ329" s="209"/>
      <c r="FR329" s="209"/>
      <c r="FS329" s="209"/>
      <c r="FT329" s="209"/>
      <c r="FU329" s="209"/>
      <c r="FV329" s="209"/>
      <c r="FW329" s="209"/>
      <c r="FX329" s="209"/>
      <c r="FY329" s="209"/>
      <c r="FZ329" s="209"/>
      <c r="GA329" s="209"/>
      <c r="GB329" s="209"/>
      <c r="GC329" s="209"/>
      <c r="GD329" s="209"/>
      <c r="GE329" s="209"/>
      <c r="GF329" s="209"/>
      <c r="GG329" s="209"/>
      <c r="GH329" s="209"/>
      <c r="GI329" s="209"/>
      <c r="GJ329" s="209"/>
      <c r="GK329" s="209"/>
      <c r="GL329" s="209"/>
      <c r="GM329" s="209"/>
      <c r="GN329" s="209"/>
      <c r="GO329" s="209"/>
      <c r="GP329" s="209"/>
      <c r="GQ329" s="209"/>
      <c r="GR329" s="209"/>
      <c r="GS329" s="209"/>
      <c r="GT329" s="209"/>
      <c r="GU329" s="209"/>
      <c r="GV329" s="209"/>
      <c r="GW329" s="209"/>
      <c r="GX329" s="209"/>
      <c r="GY329" s="209"/>
      <c r="GZ329" s="209"/>
      <c r="HA329" s="209"/>
      <c r="HB329" s="209"/>
      <c r="HC329" s="209"/>
      <c r="HD329" s="209"/>
      <c r="HE329" s="209"/>
      <c r="HF329" s="209"/>
      <c r="HG329" s="209"/>
      <c r="HH329" s="209"/>
      <c r="HI329" s="209"/>
      <c r="HJ329" s="209"/>
      <c r="HK329" s="209"/>
      <c r="HL329" s="209"/>
      <c r="HM329" s="209"/>
      <c r="HN329" s="209"/>
      <c r="HO329" s="209"/>
      <c r="HP329" s="209"/>
      <c r="HQ329" s="209"/>
      <c r="HR329" s="209"/>
      <c r="HS329" s="209"/>
      <c r="HT329" s="209"/>
      <c r="HU329" s="209"/>
      <c r="HV329" s="209"/>
      <c r="HW329" s="209"/>
      <c r="HX329" s="209"/>
      <c r="HY329" s="209"/>
      <c r="HZ329" s="209"/>
      <c r="IA329" s="209"/>
      <c r="IB329" s="209"/>
      <c r="IC329" s="209"/>
      <c r="ID329" s="209"/>
      <c r="IE329" s="209"/>
      <c r="IF329" s="209"/>
      <c r="IG329" s="209"/>
      <c r="IH329" s="209"/>
      <c r="II329" s="209"/>
      <c r="IJ329" s="209"/>
      <c r="IK329" s="209"/>
      <c r="IL329" s="209"/>
      <c r="IM329" s="209"/>
      <c r="IN329" s="209"/>
      <c r="IO329" s="209"/>
      <c r="IP329" s="209"/>
      <c r="IQ329" s="209"/>
      <c r="IR329" s="209"/>
      <c r="IS329" s="209"/>
    </row>
    <row r="330" s="148" customFormat="1" ht="82" customHeight="1" spans="1:253">
      <c r="A330" s="151">
        <v>324</v>
      </c>
      <c r="B330" s="123" t="s">
        <v>1195</v>
      </c>
      <c r="C330" s="123" t="s">
        <v>92</v>
      </c>
      <c r="D330" s="123" t="s">
        <v>48</v>
      </c>
      <c r="E330" s="123" t="s">
        <v>1165</v>
      </c>
      <c r="F330" s="123" t="s">
        <v>1196</v>
      </c>
      <c r="G330" s="118">
        <v>2022.12</v>
      </c>
      <c r="H330" s="123" t="s">
        <v>1165</v>
      </c>
      <c r="I330" s="123" t="s">
        <v>1197</v>
      </c>
      <c r="J330" s="226">
        <v>20</v>
      </c>
      <c r="K330" s="226">
        <v>20</v>
      </c>
      <c r="L330" s="116">
        <v>0</v>
      </c>
      <c r="M330" s="116">
        <v>0</v>
      </c>
      <c r="N330" s="116">
        <v>0</v>
      </c>
      <c r="O330" s="117">
        <v>1</v>
      </c>
      <c r="P330" s="118">
        <v>100</v>
      </c>
      <c r="Q330" s="118">
        <v>300</v>
      </c>
      <c r="R330" s="118">
        <v>1</v>
      </c>
      <c r="S330" s="118">
        <v>13</v>
      </c>
      <c r="T330" s="139">
        <v>47</v>
      </c>
      <c r="U330" s="123" t="s">
        <v>1198</v>
      </c>
      <c r="V330" s="123" t="s">
        <v>1199</v>
      </c>
      <c r="W330" s="207"/>
      <c r="X330" s="117"/>
      <c r="Y330" s="209"/>
      <c r="Z330" s="209"/>
      <c r="AA330" s="209"/>
      <c r="AB330" s="209"/>
      <c r="AC330" s="209"/>
      <c r="AD330" s="209"/>
      <c r="AE330" s="209"/>
      <c r="AF330" s="209"/>
      <c r="AG330" s="209"/>
      <c r="AH330" s="209"/>
      <c r="AI330" s="209"/>
      <c r="AJ330" s="209"/>
      <c r="AK330" s="209"/>
      <c r="AL330" s="209"/>
      <c r="AM330" s="209"/>
      <c r="AN330" s="209"/>
      <c r="AO330" s="209"/>
      <c r="AP330" s="209"/>
      <c r="AQ330" s="209"/>
      <c r="AR330" s="209"/>
      <c r="AS330" s="209"/>
      <c r="AT330" s="209"/>
      <c r="AU330" s="209"/>
      <c r="AV330" s="209"/>
      <c r="AW330" s="209"/>
      <c r="AX330" s="209"/>
      <c r="AY330" s="209"/>
      <c r="AZ330" s="209"/>
      <c r="BA330" s="209"/>
      <c r="BB330" s="209"/>
      <c r="BC330" s="209"/>
      <c r="BD330" s="209"/>
      <c r="BE330" s="209"/>
      <c r="BF330" s="209"/>
      <c r="BG330" s="209"/>
      <c r="BH330" s="209"/>
      <c r="BI330" s="209"/>
      <c r="BJ330" s="209"/>
      <c r="BK330" s="209"/>
      <c r="BL330" s="209"/>
      <c r="BM330" s="209"/>
      <c r="BN330" s="209"/>
      <c r="BO330" s="209"/>
      <c r="BP330" s="209"/>
      <c r="BQ330" s="209"/>
      <c r="BR330" s="209"/>
      <c r="BS330" s="209"/>
      <c r="BT330" s="209"/>
      <c r="BU330" s="209"/>
      <c r="BV330" s="209"/>
      <c r="BW330" s="209"/>
      <c r="BX330" s="209"/>
      <c r="BY330" s="209"/>
      <c r="BZ330" s="209"/>
      <c r="CA330" s="209"/>
      <c r="CB330" s="209"/>
      <c r="CC330" s="209"/>
      <c r="CD330" s="209"/>
      <c r="CE330" s="209"/>
      <c r="CF330" s="209"/>
      <c r="CG330" s="209"/>
      <c r="CH330" s="209"/>
      <c r="CI330" s="209"/>
      <c r="CJ330" s="209"/>
      <c r="CK330" s="209"/>
      <c r="CL330" s="209"/>
      <c r="CM330" s="209"/>
      <c r="CN330" s="209"/>
      <c r="CO330" s="209"/>
      <c r="CP330" s="209"/>
      <c r="CQ330" s="209"/>
      <c r="CR330" s="209"/>
      <c r="CS330" s="209"/>
      <c r="CT330" s="209"/>
      <c r="CU330" s="209"/>
      <c r="CV330" s="209"/>
      <c r="CW330" s="209"/>
      <c r="CX330" s="209"/>
      <c r="CY330" s="209"/>
      <c r="CZ330" s="209"/>
      <c r="DA330" s="209"/>
      <c r="DB330" s="209"/>
      <c r="DC330" s="209"/>
      <c r="DD330" s="209"/>
      <c r="DE330" s="209"/>
      <c r="DF330" s="209"/>
      <c r="DG330" s="209"/>
      <c r="DH330" s="209"/>
      <c r="DI330" s="209"/>
      <c r="DJ330" s="209"/>
      <c r="DK330" s="209"/>
      <c r="DL330" s="209"/>
      <c r="DM330" s="209"/>
      <c r="DN330" s="209"/>
      <c r="DO330" s="209"/>
      <c r="DP330" s="209"/>
      <c r="DQ330" s="209"/>
      <c r="DR330" s="209"/>
      <c r="DS330" s="209"/>
      <c r="DT330" s="209"/>
      <c r="DU330" s="209"/>
      <c r="DV330" s="209"/>
      <c r="DW330" s="209"/>
      <c r="DX330" s="209"/>
      <c r="DY330" s="209"/>
      <c r="DZ330" s="209"/>
      <c r="EA330" s="209"/>
      <c r="EB330" s="209"/>
      <c r="EC330" s="209"/>
      <c r="ED330" s="209"/>
      <c r="EE330" s="209"/>
      <c r="EF330" s="209"/>
      <c r="EG330" s="209"/>
      <c r="EH330" s="209"/>
      <c r="EI330" s="209"/>
      <c r="EJ330" s="209"/>
      <c r="EK330" s="209"/>
      <c r="EL330" s="209"/>
      <c r="EM330" s="209"/>
      <c r="EN330" s="209"/>
      <c r="EO330" s="209"/>
      <c r="EP330" s="209"/>
      <c r="EQ330" s="209"/>
      <c r="ER330" s="209"/>
      <c r="ES330" s="209"/>
      <c r="ET330" s="209"/>
      <c r="EU330" s="209"/>
      <c r="EV330" s="209"/>
      <c r="EW330" s="209"/>
      <c r="EX330" s="209"/>
      <c r="EY330" s="209"/>
      <c r="EZ330" s="209"/>
      <c r="FA330" s="209"/>
      <c r="FB330" s="209"/>
      <c r="FC330" s="209"/>
      <c r="FD330" s="209"/>
      <c r="FE330" s="209"/>
      <c r="FF330" s="209"/>
      <c r="FG330" s="209"/>
      <c r="FH330" s="209"/>
      <c r="FI330" s="209"/>
      <c r="FJ330" s="209"/>
      <c r="FK330" s="209"/>
      <c r="FL330" s="209"/>
      <c r="FM330" s="209"/>
      <c r="FN330" s="209"/>
      <c r="FO330" s="209"/>
      <c r="FP330" s="209"/>
      <c r="FQ330" s="209"/>
      <c r="FR330" s="209"/>
      <c r="FS330" s="209"/>
      <c r="FT330" s="209"/>
      <c r="FU330" s="209"/>
      <c r="FV330" s="209"/>
      <c r="FW330" s="209"/>
      <c r="FX330" s="209"/>
      <c r="FY330" s="209"/>
      <c r="FZ330" s="209"/>
      <c r="GA330" s="209"/>
      <c r="GB330" s="209"/>
      <c r="GC330" s="209"/>
      <c r="GD330" s="209"/>
      <c r="GE330" s="209"/>
      <c r="GF330" s="209"/>
      <c r="GG330" s="209"/>
      <c r="GH330" s="209"/>
      <c r="GI330" s="209"/>
      <c r="GJ330" s="209"/>
      <c r="GK330" s="209"/>
      <c r="GL330" s="209"/>
      <c r="GM330" s="209"/>
      <c r="GN330" s="209"/>
      <c r="GO330" s="209"/>
      <c r="GP330" s="209"/>
      <c r="GQ330" s="209"/>
      <c r="GR330" s="209"/>
      <c r="GS330" s="209"/>
      <c r="GT330" s="209"/>
      <c r="GU330" s="209"/>
      <c r="GV330" s="209"/>
      <c r="GW330" s="209"/>
      <c r="GX330" s="209"/>
      <c r="GY330" s="209"/>
      <c r="GZ330" s="209"/>
      <c r="HA330" s="209"/>
      <c r="HB330" s="209"/>
      <c r="HC330" s="209"/>
      <c r="HD330" s="209"/>
      <c r="HE330" s="209"/>
      <c r="HF330" s="209"/>
      <c r="HG330" s="209"/>
      <c r="HH330" s="209"/>
      <c r="HI330" s="209"/>
      <c r="HJ330" s="209"/>
      <c r="HK330" s="209"/>
      <c r="HL330" s="209"/>
      <c r="HM330" s="209"/>
      <c r="HN330" s="209"/>
      <c r="HO330" s="209"/>
      <c r="HP330" s="209"/>
      <c r="HQ330" s="209"/>
      <c r="HR330" s="209"/>
      <c r="HS330" s="209"/>
      <c r="HT330" s="209"/>
      <c r="HU330" s="209"/>
      <c r="HV330" s="209"/>
      <c r="HW330" s="209"/>
      <c r="HX330" s="209"/>
      <c r="HY330" s="209"/>
      <c r="HZ330" s="209"/>
      <c r="IA330" s="209"/>
      <c r="IB330" s="209"/>
      <c r="IC330" s="209"/>
      <c r="ID330" s="209"/>
      <c r="IE330" s="209"/>
      <c r="IF330" s="209"/>
      <c r="IG330" s="209"/>
      <c r="IH330" s="209"/>
      <c r="II330" s="209"/>
      <c r="IJ330" s="209"/>
      <c r="IK330" s="209"/>
      <c r="IL330" s="209"/>
      <c r="IM330" s="209"/>
      <c r="IN330" s="209"/>
      <c r="IO330" s="209"/>
      <c r="IP330" s="209"/>
      <c r="IQ330" s="209"/>
      <c r="IR330" s="209"/>
      <c r="IS330" s="209"/>
    </row>
    <row r="331" s="148" customFormat="1" ht="82" customHeight="1" spans="1:253">
      <c r="A331" s="151">
        <v>325</v>
      </c>
      <c r="B331" s="123" t="s">
        <v>1200</v>
      </c>
      <c r="C331" s="123" t="s">
        <v>290</v>
      </c>
      <c r="D331" s="123" t="s">
        <v>48</v>
      </c>
      <c r="E331" s="123" t="s">
        <v>1165</v>
      </c>
      <c r="F331" s="124">
        <v>2022.07</v>
      </c>
      <c r="G331" s="118">
        <v>2022.12</v>
      </c>
      <c r="H331" s="123" t="s">
        <v>1165</v>
      </c>
      <c r="I331" s="123" t="s">
        <v>1150</v>
      </c>
      <c r="J331" s="123">
        <v>10</v>
      </c>
      <c r="K331" s="123">
        <v>10</v>
      </c>
      <c r="L331" s="116">
        <v>0</v>
      </c>
      <c r="M331" s="116">
        <v>0</v>
      </c>
      <c r="N331" s="116">
        <v>0</v>
      </c>
      <c r="O331" s="117">
        <v>1</v>
      </c>
      <c r="P331" s="117">
        <v>50</v>
      </c>
      <c r="Q331" s="117">
        <v>150</v>
      </c>
      <c r="R331" s="117">
        <v>1</v>
      </c>
      <c r="S331" s="117">
        <v>6</v>
      </c>
      <c r="T331" s="139" t="s">
        <v>1201</v>
      </c>
      <c r="U331" s="123" t="s">
        <v>869</v>
      </c>
      <c r="V331" s="123" t="s">
        <v>1202</v>
      </c>
      <c r="W331" s="207"/>
      <c r="X331" s="117"/>
      <c r="Y331" s="209"/>
      <c r="Z331" s="209"/>
      <c r="AA331" s="209"/>
      <c r="AB331" s="209"/>
      <c r="AC331" s="209"/>
      <c r="AD331" s="209"/>
      <c r="AE331" s="209"/>
      <c r="AF331" s="209"/>
      <c r="AG331" s="209"/>
      <c r="AH331" s="209"/>
      <c r="AI331" s="209"/>
      <c r="AJ331" s="209"/>
      <c r="AK331" s="209"/>
      <c r="AL331" s="209"/>
      <c r="AM331" s="209"/>
      <c r="AN331" s="209"/>
      <c r="AO331" s="209"/>
      <c r="AP331" s="209"/>
      <c r="AQ331" s="209"/>
      <c r="AR331" s="209"/>
      <c r="AS331" s="209"/>
      <c r="AT331" s="209"/>
      <c r="AU331" s="209"/>
      <c r="AV331" s="209"/>
      <c r="AW331" s="209"/>
      <c r="AX331" s="209"/>
      <c r="AY331" s="209"/>
      <c r="AZ331" s="209"/>
      <c r="BA331" s="209"/>
      <c r="BB331" s="209"/>
      <c r="BC331" s="209"/>
      <c r="BD331" s="209"/>
      <c r="BE331" s="209"/>
      <c r="BF331" s="209"/>
      <c r="BG331" s="209"/>
      <c r="BH331" s="209"/>
      <c r="BI331" s="209"/>
      <c r="BJ331" s="209"/>
      <c r="BK331" s="209"/>
      <c r="BL331" s="209"/>
      <c r="BM331" s="209"/>
      <c r="BN331" s="209"/>
      <c r="BO331" s="209"/>
      <c r="BP331" s="209"/>
      <c r="BQ331" s="209"/>
      <c r="BR331" s="209"/>
      <c r="BS331" s="209"/>
      <c r="BT331" s="209"/>
      <c r="BU331" s="209"/>
      <c r="BV331" s="209"/>
      <c r="BW331" s="209"/>
      <c r="BX331" s="209"/>
      <c r="BY331" s="209"/>
      <c r="BZ331" s="209"/>
      <c r="CA331" s="209"/>
      <c r="CB331" s="209"/>
      <c r="CC331" s="209"/>
      <c r="CD331" s="209"/>
      <c r="CE331" s="209"/>
      <c r="CF331" s="209"/>
      <c r="CG331" s="209"/>
      <c r="CH331" s="209"/>
      <c r="CI331" s="209"/>
      <c r="CJ331" s="209"/>
      <c r="CK331" s="209"/>
      <c r="CL331" s="209"/>
      <c r="CM331" s="209"/>
      <c r="CN331" s="209"/>
      <c r="CO331" s="209"/>
      <c r="CP331" s="209"/>
      <c r="CQ331" s="209"/>
      <c r="CR331" s="209"/>
      <c r="CS331" s="209"/>
      <c r="CT331" s="209"/>
      <c r="CU331" s="209"/>
      <c r="CV331" s="209"/>
      <c r="CW331" s="209"/>
      <c r="CX331" s="209"/>
      <c r="CY331" s="209"/>
      <c r="CZ331" s="209"/>
      <c r="DA331" s="209"/>
      <c r="DB331" s="209"/>
      <c r="DC331" s="209"/>
      <c r="DD331" s="209"/>
      <c r="DE331" s="209"/>
      <c r="DF331" s="209"/>
      <c r="DG331" s="209"/>
      <c r="DH331" s="209"/>
      <c r="DI331" s="209"/>
      <c r="DJ331" s="209"/>
      <c r="DK331" s="209"/>
      <c r="DL331" s="209"/>
      <c r="DM331" s="209"/>
      <c r="DN331" s="209"/>
      <c r="DO331" s="209"/>
      <c r="DP331" s="209"/>
      <c r="DQ331" s="209"/>
      <c r="DR331" s="209"/>
      <c r="DS331" s="209"/>
      <c r="DT331" s="209"/>
      <c r="DU331" s="209"/>
      <c r="DV331" s="209"/>
      <c r="DW331" s="209"/>
      <c r="DX331" s="209"/>
      <c r="DY331" s="209"/>
      <c r="DZ331" s="209"/>
      <c r="EA331" s="209"/>
      <c r="EB331" s="209"/>
      <c r="EC331" s="209"/>
      <c r="ED331" s="209"/>
      <c r="EE331" s="209"/>
      <c r="EF331" s="209"/>
      <c r="EG331" s="209"/>
      <c r="EH331" s="209"/>
      <c r="EI331" s="209"/>
      <c r="EJ331" s="209"/>
      <c r="EK331" s="209"/>
      <c r="EL331" s="209"/>
      <c r="EM331" s="209"/>
      <c r="EN331" s="209"/>
      <c r="EO331" s="209"/>
      <c r="EP331" s="209"/>
      <c r="EQ331" s="209"/>
      <c r="ER331" s="209"/>
      <c r="ES331" s="209"/>
      <c r="ET331" s="209"/>
      <c r="EU331" s="209"/>
      <c r="EV331" s="209"/>
      <c r="EW331" s="209"/>
      <c r="EX331" s="209"/>
      <c r="EY331" s="209"/>
      <c r="EZ331" s="209"/>
      <c r="FA331" s="209"/>
      <c r="FB331" s="209"/>
      <c r="FC331" s="209"/>
      <c r="FD331" s="209"/>
      <c r="FE331" s="209"/>
      <c r="FF331" s="209"/>
      <c r="FG331" s="209"/>
      <c r="FH331" s="209"/>
      <c r="FI331" s="209"/>
      <c r="FJ331" s="209"/>
      <c r="FK331" s="209"/>
      <c r="FL331" s="209"/>
      <c r="FM331" s="209"/>
      <c r="FN331" s="209"/>
      <c r="FO331" s="209"/>
      <c r="FP331" s="209"/>
      <c r="FQ331" s="209"/>
      <c r="FR331" s="209"/>
      <c r="FS331" s="209"/>
      <c r="FT331" s="209"/>
      <c r="FU331" s="209"/>
      <c r="FV331" s="209"/>
      <c r="FW331" s="209"/>
      <c r="FX331" s="209"/>
      <c r="FY331" s="209"/>
      <c r="FZ331" s="209"/>
      <c r="GA331" s="209"/>
      <c r="GB331" s="209"/>
      <c r="GC331" s="209"/>
      <c r="GD331" s="209"/>
      <c r="GE331" s="209"/>
      <c r="GF331" s="209"/>
      <c r="GG331" s="209"/>
      <c r="GH331" s="209"/>
      <c r="GI331" s="209"/>
      <c r="GJ331" s="209"/>
      <c r="GK331" s="209"/>
      <c r="GL331" s="209"/>
      <c r="GM331" s="209"/>
      <c r="GN331" s="209"/>
      <c r="GO331" s="209"/>
      <c r="GP331" s="209"/>
      <c r="GQ331" s="209"/>
      <c r="GR331" s="209"/>
      <c r="GS331" s="209"/>
      <c r="GT331" s="209"/>
      <c r="GU331" s="209"/>
      <c r="GV331" s="209"/>
      <c r="GW331" s="209"/>
      <c r="GX331" s="209"/>
      <c r="GY331" s="209"/>
      <c r="GZ331" s="209"/>
      <c r="HA331" s="209"/>
      <c r="HB331" s="209"/>
      <c r="HC331" s="209"/>
      <c r="HD331" s="209"/>
      <c r="HE331" s="209"/>
      <c r="HF331" s="209"/>
      <c r="HG331" s="209"/>
      <c r="HH331" s="209"/>
      <c r="HI331" s="209"/>
      <c r="HJ331" s="209"/>
      <c r="HK331" s="209"/>
      <c r="HL331" s="209"/>
      <c r="HM331" s="209"/>
      <c r="HN331" s="209"/>
      <c r="HO331" s="209"/>
      <c r="HP331" s="209"/>
      <c r="HQ331" s="209"/>
      <c r="HR331" s="209"/>
      <c r="HS331" s="209"/>
      <c r="HT331" s="209"/>
      <c r="HU331" s="209"/>
      <c r="HV331" s="209"/>
      <c r="HW331" s="209"/>
      <c r="HX331" s="209"/>
      <c r="HY331" s="209"/>
      <c r="HZ331" s="209"/>
      <c r="IA331" s="209"/>
      <c r="IB331" s="209"/>
      <c r="IC331" s="209"/>
      <c r="ID331" s="209"/>
      <c r="IE331" s="209"/>
      <c r="IF331" s="209"/>
      <c r="IG331" s="209"/>
      <c r="IH331" s="209"/>
      <c r="II331" s="209"/>
      <c r="IJ331" s="209"/>
      <c r="IK331" s="209"/>
      <c r="IL331" s="209"/>
      <c r="IM331" s="209"/>
      <c r="IN331" s="209"/>
      <c r="IO331" s="209"/>
      <c r="IP331" s="209"/>
      <c r="IQ331" s="209"/>
      <c r="IR331" s="209"/>
      <c r="IS331" s="209"/>
    </row>
    <row r="332" s="148" customFormat="1" ht="82" customHeight="1" spans="1:253">
      <c r="A332" s="151">
        <v>326</v>
      </c>
      <c r="B332" s="123" t="s">
        <v>1203</v>
      </c>
      <c r="C332" s="123" t="s">
        <v>290</v>
      </c>
      <c r="D332" s="123" t="s">
        <v>1204</v>
      </c>
      <c r="E332" s="123" t="s">
        <v>1165</v>
      </c>
      <c r="F332" s="124">
        <v>2022.09</v>
      </c>
      <c r="G332" s="118">
        <v>2022.12</v>
      </c>
      <c r="H332" s="123" t="s">
        <v>1165</v>
      </c>
      <c r="I332" s="123" t="s">
        <v>1205</v>
      </c>
      <c r="J332" s="123">
        <v>15</v>
      </c>
      <c r="K332" s="123">
        <v>15</v>
      </c>
      <c r="L332" s="116">
        <v>0</v>
      </c>
      <c r="M332" s="116">
        <v>0</v>
      </c>
      <c r="N332" s="116">
        <v>0</v>
      </c>
      <c r="O332" s="116">
        <v>1</v>
      </c>
      <c r="P332" s="117">
        <v>100</v>
      </c>
      <c r="Q332" s="117">
        <v>300</v>
      </c>
      <c r="R332" s="117">
        <v>1</v>
      </c>
      <c r="S332" s="117">
        <v>7</v>
      </c>
      <c r="T332" s="139">
        <v>30</v>
      </c>
      <c r="U332" s="123" t="s">
        <v>1206</v>
      </c>
      <c r="V332" s="123" t="s">
        <v>1207</v>
      </c>
      <c r="W332" s="207"/>
      <c r="X332" s="117"/>
      <c r="Y332" s="209"/>
      <c r="Z332" s="209"/>
      <c r="AA332" s="209"/>
      <c r="AB332" s="209"/>
      <c r="AC332" s="209"/>
      <c r="AD332" s="209"/>
      <c r="AE332" s="209"/>
      <c r="AF332" s="209"/>
      <c r="AG332" s="209"/>
      <c r="AH332" s="209"/>
      <c r="AI332" s="209"/>
      <c r="AJ332" s="209"/>
      <c r="AK332" s="209"/>
      <c r="AL332" s="209"/>
      <c r="AM332" s="209"/>
      <c r="AN332" s="209"/>
      <c r="AO332" s="209"/>
      <c r="AP332" s="209"/>
      <c r="AQ332" s="209"/>
      <c r="AR332" s="209"/>
      <c r="AS332" s="209"/>
      <c r="AT332" s="209"/>
      <c r="AU332" s="209"/>
      <c r="AV332" s="209"/>
      <c r="AW332" s="209"/>
      <c r="AX332" s="209"/>
      <c r="AY332" s="209"/>
      <c r="AZ332" s="209"/>
      <c r="BA332" s="209"/>
      <c r="BB332" s="209"/>
      <c r="BC332" s="209"/>
      <c r="BD332" s="209"/>
      <c r="BE332" s="209"/>
      <c r="BF332" s="209"/>
      <c r="BG332" s="209"/>
      <c r="BH332" s="209"/>
      <c r="BI332" s="209"/>
      <c r="BJ332" s="209"/>
      <c r="BK332" s="209"/>
      <c r="BL332" s="209"/>
      <c r="BM332" s="209"/>
      <c r="BN332" s="209"/>
      <c r="BO332" s="209"/>
      <c r="BP332" s="209"/>
      <c r="BQ332" s="209"/>
      <c r="BR332" s="209"/>
      <c r="BS332" s="209"/>
      <c r="BT332" s="209"/>
      <c r="BU332" s="209"/>
      <c r="BV332" s="209"/>
      <c r="BW332" s="209"/>
      <c r="BX332" s="209"/>
      <c r="BY332" s="209"/>
      <c r="BZ332" s="209"/>
      <c r="CA332" s="209"/>
      <c r="CB332" s="209"/>
      <c r="CC332" s="209"/>
      <c r="CD332" s="209"/>
      <c r="CE332" s="209"/>
      <c r="CF332" s="209"/>
      <c r="CG332" s="209"/>
      <c r="CH332" s="209"/>
      <c r="CI332" s="209"/>
      <c r="CJ332" s="209"/>
      <c r="CK332" s="209"/>
      <c r="CL332" s="209"/>
      <c r="CM332" s="209"/>
      <c r="CN332" s="209"/>
      <c r="CO332" s="209"/>
      <c r="CP332" s="209"/>
      <c r="CQ332" s="209"/>
      <c r="CR332" s="209"/>
      <c r="CS332" s="209"/>
      <c r="CT332" s="209"/>
      <c r="CU332" s="209"/>
      <c r="CV332" s="209"/>
      <c r="CW332" s="209"/>
      <c r="CX332" s="209"/>
      <c r="CY332" s="209"/>
      <c r="CZ332" s="209"/>
      <c r="DA332" s="209"/>
      <c r="DB332" s="209"/>
      <c r="DC332" s="209"/>
      <c r="DD332" s="209"/>
      <c r="DE332" s="209"/>
      <c r="DF332" s="209"/>
      <c r="DG332" s="209"/>
      <c r="DH332" s="209"/>
      <c r="DI332" s="209"/>
      <c r="DJ332" s="209"/>
      <c r="DK332" s="209"/>
      <c r="DL332" s="209"/>
      <c r="DM332" s="209"/>
      <c r="DN332" s="209"/>
      <c r="DO332" s="209"/>
      <c r="DP332" s="209"/>
      <c r="DQ332" s="209"/>
      <c r="DR332" s="209"/>
      <c r="DS332" s="209"/>
      <c r="DT332" s="209"/>
      <c r="DU332" s="209"/>
      <c r="DV332" s="209"/>
      <c r="DW332" s="209"/>
      <c r="DX332" s="209"/>
      <c r="DY332" s="209"/>
      <c r="DZ332" s="209"/>
      <c r="EA332" s="209"/>
      <c r="EB332" s="209"/>
      <c r="EC332" s="209"/>
      <c r="ED332" s="209"/>
      <c r="EE332" s="209"/>
      <c r="EF332" s="209"/>
      <c r="EG332" s="209"/>
      <c r="EH332" s="209"/>
      <c r="EI332" s="209"/>
      <c r="EJ332" s="209"/>
      <c r="EK332" s="209"/>
      <c r="EL332" s="209"/>
      <c r="EM332" s="209"/>
      <c r="EN332" s="209"/>
      <c r="EO332" s="209"/>
      <c r="EP332" s="209"/>
      <c r="EQ332" s="209"/>
      <c r="ER332" s="209"/>
      <c r="ES332" s="209"/>
      <c r="ET332" s="209"/>
      <c r="EU332" s="209"/>
      <c r="EV332" s="209"/>
      <c r="EW332" s="209"/>
      <c r="EX332" s="209"/>
      <c r="EY332" s="209"/>
      <c r="EZ332" s="209"/>
      <c r="FA332" s="209"/>
      <c r="FB332" s="209"/>
      <c r="FC332" s="209"/>
      <c r="FD332" s="209"/>
      <c r="FE332" s="209"/>
      <c r="FF332" s="209"/>
      <c r="FG332" s="209"/>
      <c r="FH332" s="209"/>
      <c r="FI332" s="209"/>
      <c r="FJ332" s="209"/>
      <c r="FK332" s="209"/>
      <c r="FL332" s="209"/>
      <c r="FM332" s="209"/>
      <c r="FN332" s="209"/>
      <c r="FO332" s="209"/>
      <c r="FP332" s="209"/>
      <c r="FQ332" s="209"/>
      <c r="FR332" s="209"/>
      <c r="FS332" s="209"/>
      <c r="FT332" s="209"/>
      <c r="FU332" s="209"/>
      <c r="FV332" s="209"/>
      <c r="FW332" s="209"/>
      <c r="FX332" s="209"/>
      <c r="FY332" s="209"/>
      <c r="FZ332" s="209"/>
      <c r="GA332" s="209"/>
      <c r="GB332" s="209"/>
      <c r="GC332" s="209"/>
      <c r="GD332" s="209"/>
      <c r="GE332" s="209"/>
      <c r="GF332" s="209"/>
      <c r="GG332" s="209"/>
      <c r="GH332" s="209"/>
      <c r="GI332" s="209"/>
      <c r="GJ332" s="209"/>
      <c r="GK332" s="209"/>
      <c r="GL332" s="209"/>
      <c r="GM332" s="209"/>
      <c r="GN332" s="209"/>
      <c r="GO332" s="209"/>
      <c r="GP332" s="209"/>
      <c r="GQ332" s="209"/>
      <c r="GR332" s="209"/>
      <c r="GS332" s="209"/>
      <c r="GT332" s="209"/>
      <c r="GU332" s="209"/>
      <c r="GV332" s="209"/>
      <c r="GW332" s="209"/>
      <c r="GX332" s="209"/>
      <c r="GY332" s="209"/>
      <c r="GZ332" s="209"/>
      <c r="HA332" s="209"/>
      <c r="HB332" s="209"/>
      <c r="HC332" s="209"/>
      <c r="HD332" s="209"/>
      <c r="HE332" s="209"/>
      <c r="HF332" s="209"/>
      <c r="HG332" s="209"/>
      <c r="HH332" s="209"/>
      <c r="HI332" s="209"/>
      <c r="HJ332" s="209"/>
      <c r="HK332" s="209"/>
      <c r="HL332" s="209"/>
      <c r="HM332" s="209"/>
      <c r="HN332" s="209"/>
      <c r="HO332" s="209"/>
      <c r="HP332" s="209"/>
      <c r="HQ332" s="209"/>
      <c r="HR332" s="209"/>
      <c r="HS332" s="209"/>
      <c r="HT332" s="209"/>
      <c r="HU332" s="209"/>
      <c r="HV332" s="209"/>
      <c r="HW332" s="209"/>
      <c r="HX332" s="209"/>
      <c r="HY332" s="209"/>
      <c r="HZ332" s="209"/>
      <c r="IA332" s="209"/>
      <c r="IB332" s="209"/>
      <c r="IC332" s="209"/>
      <c r="ID332" s="209"/>
      <c r="IE332" s="209"/>
      <c r="IF332" s="209"/>
      <c r="IG332" s="209"/>
      <c r="IH332" s="209"/>
      <c r="II332" s="209"/>
      <c r="IJ332" s="209"/>
      <c r="IK332" s="209"/>
      <c r="IL332" s="209"/>
      <c r="IM332" s="209"/>
      <c r="IN332" s="209"/>
      <c r="IO332" s="209"/>
      <c r="IP332" s="209"/>
      <c r="IQ332" s="209"/>
      <c r="IR332" s="209"/>
      <c r="IS332" s="209"/>
    </row>
    <row r="333" s="148" customFormat="1" ht="82" customHeight="1" spans="1:253">
      <c r="A333" s="151">
        <v>327</v>
      </c>
      <c r="B333" s="123" t="s">
        <v>1208</v>
      </c>
      <c r="C333" s="123" t="s">
        <v>92</v>
      </c>
      <c r="D333" s="123" t="s">
        <v>1164</v>
      </c>
      <c r="E333" s="123" t="s">
        <v>1165</v>
      </c>
      <c r="F333" s="124">
        <v>2022.04</v>
      </c>
      <c r="G333" s="117">
        <v>2022.08</v>
      </c>
      <c r="H333" s="123" t="s">
        <v>1165</v>
      </c>
      <c r="I333" s="123" t="s">
        <v>1209</v>
      </c>
      <c r="J333" s="123">
        <v>4</v>
      </c>
      <c r="K333" s="123">
        <v>4</v>
      </c>
      <c r="L333" s="116"/>
      <c r="M333" s="116"/>
      <c r="N333" s="116"/>
      <c r="O333" s="116">
        <v>1</v>
      </c>
      <c r="P333" s="117">
        <v>86</v>
      </c>
      <c r="Q333" s="117">
        <v>256</v>
      </c>
      <c r="R333" s="117">
        <v>1</v>
      </c>
      <c r="S333" s="117">
        <v>6</v>
      </c>
      <c r="T333" s="139">
        <v>23</v>
      </c>
      <c r="U333" s="123" t="s">
        <v>1210</v>
      </c>
      <c r="V333" s="123" t="s">
        <v>1211</v>
      </c>
      <c r="W333" s="207"/>
      <c r="X333" s="117"/>
      <c r="Y333" s="209"/>
      <c r="Z333" s="209"/>
      <c r="AA333" s="209"/>
      <c r="AB333" s="209"/>
      <c r="AC333" s="209"/>
      <c r="AD333" s="209"/>
      <c r="AE333" s="209"/>
      <c r="AF333" s="209"/>
      <c r="AG333" s="209"/>
      <c r="AH333" s="209"/>
      <c r="AI333" s="209"/>
      <c r="AJ333" s="209"/>
      <c r="AK333" s="209"/>
      <c r="AL333" s="209"/>
      <c r="AM333" s="209"/>
      <c r="AN333" s="209"/>
      <c r="AO333" s="209"/>
      <c r="AP333" s="209"/>
      <c r="AQ333" s="209"/>
      <c r="AR333" s="209"/>
      <c r="AS333" s="209"/>
      <c r="AT333" s="209"/>
      <c r="AU333" s="209"/>
      <c r="AV333" s="209"/>
      <c r="AW333" s="209"/>
      <c r="AX333" s="209"/>
      <c r="AY333" s="209"/>
      <c r="AZ333" s="209"/>
      <c r="BA333" s="209"/>
      <c r="BB333" s="209"/>
      <c r="BC333" s="209"/>
      <c r="BD333" s="209"/>
      <c r="BE333" s="209"/>
      <c r="BF333" s="209"/>
      <c r="BG333" s="209"/>
      <c r="BH333" s="209"/>
      <c r="BI333" s="209"/>
      <c r="BJ333" s="209"/>
      <c r="BK333" s="209"/>
      <c r="BL333" s="209"/>
      <c r="BM333" s="209"/>
      <c r="BN333" s="209"/>
      <c r="BO333" s="209"/>
      <c r="BP333" s="209"/>
      <c r="BQ333" s="209"/>
      <c r="BR333" s="209"/>
      <c r="BS333" s="209"/>
      <c r="BT333" s="209"/>
      <c r="BU333" s="209"/>
      <c r="BV333" s="209"/>
      <c r="BW333" s="209"/>
      <c r="BX333" s="209"/>
      <c r="BY333" s="209"/>
      <c r="BZ333" s="209"/>
      <c r="CA333" s="209"/>
      <c r="CB333" s="209"/>
      <c r="CC333" s="209"/>
      <c r="CD333" s="209"/>
      <c r="CE333" s="209"/>
      <c r="CF333" s="209"/>
      <c r="CG333" s="209"/>
      <c r="CH333" s="209"/>
      <c r="CI333" s="209"/>
      <c r="CJ333" s="209"/>
      <c r="CK333" s="209"/>
      <c r="CL333" s="209"/>
      <c r="CM333" s="209"/>
      <c r="CN333" s="209"/>
      <c r="CO333" s="209"/>
      <c r="CP333" s="209"/>
      <c r="CQ333" s="209"/>
      <c r="CR333" s="209"/>
      <c r="CS333" s="209"/>
      <c r="CT333" s="209"/>
      <c r="CU333" s="209"/>
      <c r="CV333" s="209"/>
      <c r="CW333" s="209"/>
      <c r="CX333" s="209"/>
      <c r="CY333" s="209"/>
      <c r="CZ333" s="209"/>
      <c r="DA333" s="209"/>
      <c r="DB333" s="209"/>
      <c r="DC333" s="209"/>
      <c r="DD333" s="209"/>
      <c r="DE333" s="209"/>
      <c r="DF333" s="209"/>
      <c r="DG333" s="209"/>
      <c r="DH333" s="209"/>
      <c r="DI333" s="209"/>
      <c r="DJ333" s="209"/>
      <c r="DK333" s="209"/>
      <c r="DL333" s="209"/>
      <c r="DM333" s="209"/>
      <c r="DN333" s="209"/>
      <c r="DO333" s="209"/>
      <c r="DP333" s="209"/>
      <c r="DQ333" s="209"/>
      <c r="DR333" s="209"/>
      <c r="DS333" s="209"/>
      <c r="DT333" s="209"/>
      <c r="DU333" s="209"/>
      <c r="DV333" s="209"/>
      <c r="DW333" s="209"/>
      <c r="DX333" s="209"/>
      <c r="DY333" s="209"/>
      <c r="DZ333" s="209"/>
      <c r="EA333" s="209"/>
      <c r="EB333" s="209"/>
      <c r="EC333" s="209"/>
      <c r="ED333" s="209"/>
      <c r="EE333" s="209"/>
      <c r="EF333" s="209"/>
      <c r="EG333" s="209"/>
      <c r="EH333" s="209"/>
      <c r="EI333" s="209"/>
      <c r="EJ333" s="209"/>
      <c r="EK333" s="209"/>
      <c r="EL333" s="209"/>
      <c r="EM333" s="209"/>
      <c r="EN333" s="209"/>
      <c r="EO333" s="209"/>
      <c r="EP333" s="209"/>
      <c r="EQ333" s="209"/>
      <c r="ER333" s="209"/>
      <c r="ES333" s="209"/>
      <c r="ET333" s="209"/>
      <c r="EU333" s="209"/>
      <c r="EV333" s="209"/>
      <c r="EW333" s="209"/>
      <c r="EX333" s="209"/>
      <c r="EY333" s="209"/>
      <c r="EZ333" s="209"/>
      <c r="FA333" s="209"/>
      <c r="FB333" s="209"/>
      <c r="FC333" s="209"/>
      <c r="FD333" s="209"/>
      <c r="FE333" s="209"/>
      <c r="FF333" s="209"/>
      <c r="FG333" s="209"/>
      <c r="FH333" s="209"/>
      <c r="FI333" s="209"/>
      <c r="FJ333" s="209"/>
      <c r="FK333" s="209"/>
      <c r="FL333" s="209"/>
      <c r="FM333" s="209"/>
      <c r="FN333" s="209"/>
      <c r="FO333" s="209"/>
      <c r="FP333" s="209"/>
      <c r="FQ333" s="209"/>
      <c r="FR333" s="209"/>
      <c r="FS333" s="209"/>
      <c r="FT333" s="209"/>
      <c r="FU333" s="209"/>
      <c r="FV333" s="209"/>
      <c r="FW333" s="209"/>
      <c r="FX333" s="209"/>
      <c r="FY333" s="209"/>
      <c r="FZ333" s="209"/>
      <c r="GA333" s="209"/>
      <c r="GB333" s="209"/>
      <c r="GC333" s="209"/>
      <c r="GD333" s="209"/>
      <c r="GE333" s="209"/>
      <c r="GF333" s="209"/>
      <c r="GG333" s="209"/>
      <c r="GH333" s="209"/>
      <c r="GI333" s="209"/>
      <c r="GJ333" s="209"/>
      <c r="GK333" s="209"/>
      <c r="GL333" s="209"/>
      <c r="GM333" s="209"/>
      <c r="GN333" s="209"/>
      <c r="GO333" s="209"/>
      <c r="GP333" s="209"/>
      <c r="GQ333" s="209"/>
      <c r="GR333" s="209"/>
      <c r="GS333" s="209"/>
      <c r="GT333" s="209"/>
      <c r="GU333" s="209"/>
      <c r="GV333" s="209"/>
      <c r="GW333" s="209"/>
      <c r="GX333" s="209"/>
      <c r="GY333" s="209"/>
      <c r="GZ333" s="209"/>
      <c r="HA333" s="209"/>
      <c r="HB333" s="209"/>
      <c r="HC333" s="209"/>
      <c r="HD333" s="209"/>
      <c r="HE333" s="209"/>
      <c r="HF333" s="209"/>
      <c r="HG333" s="209"/>
      <c r="HH333" s="209"/>
      <c r="HI333" s="209"/>
      <c r="HJ333" s="209"/>
      <c r="HK333" s="209"/>
      <c r="HL333" s="209"/>
      <c r="HM333" s="209"/>
      <c r="HN333" s="209"/>
      <c r="HO333" s="209"/>
      <c r="HP333" s="209"/>
      <c r="HQ333" s="209"/>
      <c r="HR333" s="209"/>
      <c r="HS333" s="209"/>
      <c r="HT333" s="209"/>
      <c r="HU333" s="209"/>
      <c r="HV333" s="209"/>
      <c r="HW333" s="209"/>
      <c r="HX333" s="209"/>
      <c r="HY333" s="209"/>
      <c r="HZ333" s="209"/>
      <c r="IA333" s="209"/>
      <c r="IB333" s="209"/>
      <c r="IC333" s="209"/>
      <c r="ID333" s="209"/>
      <c r="IE333" s="209"/>
      <c r="IF333" s="209"/>
      <c r="IG333" s="209"/>
      <c r="IH333" s="209"/>
      <c r="II333" s="209"/>
      <c r="IJ333" s="209"/>
      <c r="IK333" s="209"/>
      <c r="IL333" s="209"/>
      <c r="IM333" s="209"/>
      <c r="IN333" s="209"/>
      <c r="IO333" s="209"/>
      <c r="IP333" s="209"/>
      <c r="IQ333" s="209"/>
      <c r="IR333" s="209"/>
      <c r="IS333" s="209"/>
    </row>
    <row r="334" s="148" customFormat="1" ht="82" customHeight="1" spans="1:253">
      <c r="A334" s="151">
        <v>328</v>
      </c>
      <c r="B334" s="123" t="s">
        <v>1212</v>
      </c>
      <c r="C334" s="123" t="s">
        <v>92</v>
      </c>
      <c r="D334" s="123" t="s">
        <v>1164</v>
      </c>
      <c r="E334" s="123" t="s">
        <v>1165</v>
      </c>
      <c r="F334" s="124">
        <v>2022.02</v>
      </c>
      <c r="G334" s="117">
        <v>2022.09</v>
      </c>
      <c r="H334" s="123" t="s">
        <v>1165</v>
      </c>
      <c r="I334" s="123" t="s">
        <v>1213</v>
      </c>
      <c r="J334" s="123">
        <v>10</v>
      </c>
      <c r="K334" s="123">
        <v>10</v>
      </c>
      <c r="L334" s="116"/>
      <c r="M334" s="116"/>
      <c r="N334" s="116"/>
      <c r="O334" s="116">
        <v>1</v>
      </c>
      <c r="P334" s="117">
        <v>117</v>
      </c>
      <c r="Q334" s="117">
        <v>385</v>
      </c>
      <c r="R334" s="117">
        <v>1</v>
      </c>
      <c r="S334" s="117">
        <v>6</v>
      </c>
      <c r="T334" s="139">
        <v>23</v>
      </c>
      <c r="U334" s="123" t="s">
        <v>1210</v>
      </c>
      <c r="V334" s="123" t="s">
        <v>1214</v>
      </c>
      <c r="W334" s="207"/>
      <c r="X334" s="117"/>
      <c r="Y334" s="209"/>
      <c r="Z334" s="209"/>
      <c r="AA334" s="209"/>
      <c r="AB334" s="209"/>
      <c r="AC334" s="209"/>
      <c r="AD334" s="209"/>
      <c r="AE334" s="209"/>
      <c r="AF334" s="209"/>
      <c r="AG334" s="209"/>
      <c r="AH334" s="209"/>
      <c r="AI334" s="209"/>
      <c r="AJ334" s="209"/>
      <c r="AK334" s="209"/>
      <c r="AL334" s="209"/>
      <c r="AM334" s="209"/>
      <c r="AN334" s="209"/>
      <c r="AO334" s="209"/>
      <c r="AP334" s="209"/>
      <c r="AQ334" s="209"/>
      <c r="AR334" s="209"/>
      <c r="AS334" s="209"/>
      <c r="AT334" s="209"/>
      <c r="AU334" s="209"/>
      <c r="AV334" s="209"/>
      <c r="AW334" s="209"/>
      <c r="AX334" s="209"/>
      <c r="AY334" s="209"/>
      <c r="AZ334" s="209"/>
      <c r="BA334" s="209"/>
      <c r="BB334" s="209"/>
      <c r="BC334" s="209"/>
      <c r="BD334" s="209"/>
      <c r="BE334" s="209"/>
      <c r="BF334" s="209"/>
      <c r="BG334" s="209"/>
      <c r="BH334" s="209"/>
      <c r="BI334" s="209"/>
      <c r="BJ334" s="209"/>
      <c r="BK334" s="209"/>
      <c r="BL334" s="209"/>
      <c r="BM334" s="209"/>
      <c r="BN334" s="209"/>
      <c r="BO334" s="209"/>
      <c r="BP334" s="209"/>
      <c r="BQ334" s="209"/>
      <c r="BR334" s="209"/>
      <c r="BS334" s="209"/>
      <c r="BT334" s="209"/>
      <c r="BU334" s="209"/>
      <c r="BV334" s="209"/>
      <c r="BW334" s="209"/>
      <c r="BX334" s="209"/>
      <c r="BY334" s="209"/>
      <c r="BZ334" s="209"/>
      <c r="CA334" s="209"/>
      <c r="CB334" s="209"/>
      <c r="CC334" s="209"/>
      <c r="CD334" s="209"/>
      <c r="CE334" s="209"/>
      <c r="CF334" s="209"/>
      <c r="CG334" s="209"/>
      <c r="CH334" s="209"/>
      <c r="CI334" s="209"/>
      <c r="CJ334" s="209"/>
      <c r="CK334" s="209"/>
      <c r="CL334" s="209"/>
      <c r="CM334" s="209"/>
      <c r="CN334" s="209"/>
      <c r="CO334" s="209"/>
      <c r="CP334" s="209"/>
      <c r="CQ334" s="209"/>
      <c r="CR334" s="209"/>
      <c r="CS334" s="209"/>
      <c r="CT334" s="209"/>
      <c r="CU334" s="209"/>
      <c r="CV334" s="209"/>
      <c r="CW334" s="209"/>
      <c r="CX334" s="209"/>
      <c r="CY334" s="209"/>
      <c r="CZ334" s="209"/>
      <c r="DA334" s="209"/>
      <c r="DB334" s="209"/>
      <c r="DC334" s="209"/>
      <c r="DD334" s="209"/>
      <c r="DE334" s="209"/>
      <c r="DF334" s="209"/>
      <c r="DG334" s="209"/>
      <c r="DH334" s="209"/>
      <c r="DI334" s="209"/>
      <c r="DJ334" s="209"/>
      <c r="DK334" s="209"/>
      <c r="DL334" s="209"/>
      <c r="DM334" s="209"/>
      <c r="DN334" s="209"/>
      <c r="DO334" s="209"/>
      <c r="DP334" s="209"/>
      <c r="DQ334" s="209"/>
      <c r="DR334" s="209"/>
      <c r="DS334" s="209"/>
      <c r="DT334" s="209"/>
      <c r="DU334" s="209"/>
      <c r="DV334" s="209"/>
      <c r="DW334" s="209"/>
      <c r="DX334" s="209"/>
      <c r="DY334" s="209"/>
      <c r="DZ334" s="209"/>
      <c r="EA334" s="209"/>
      <c r="EB334" s="209"/>
      <c r="EC334" s="209"/>
      <c r="ED334" s="209"/>
      <c r="EE334" s="209"/>
      <c r="EF334" s="209"/>
      <c r="EG334" s="209"/>
      <c r="EH334" s="209"/>
      <c r="EI334" s="209"/>
      <c r="EJ334" s="209"/>
      <c r="EK334" s="209"/>
      <c r="EL334" s="209"/>
      <c r="EM334" s="209"/>
      <c r="EN334" s="209"/>
      <c r="EO334" s="209"/>
      <c r="EP334" s="209"/>
      <c r="EQ334" s="209"/>
      <c r="ER334" s="209"/>
      <c r="ES334" s="209"/>
      <c r="ET334" s="209"/>
      <c r="EU334" s="209"/>
      <c r="EV334" s="209"/>
      <c r="EW334" s="209"/>
      <c r="EX334" s="209"/>
      <c r="EY334" s="209"/>
      <c r="EZ334" s="209"/>
      <c r="FA334" s="209"/>
      <c r="FB334" s="209"/>
      <c r="FC334" s="209"/>
      <c r="FD334" s="209"/>
      <c r="FE334" s="209"/>
      <c r="FF334" s="209"/>
      <c r="FG334" s="209"/>
      <c r="FH334" s="209"/>
      <c r="FI334" s="209"/>
      <c r="FJ334" s="209"/>
      <c r="FK334" s="209"/>
      <c r="FL334" s="209"/>
      <c r="FM334" s="209"/>
      <c r="FN334" s="209"/>
      <c r="FO334" s="209"/>
      <c r="FP334" s="209"/>
      <c r="FQ334" s="209"/>
      <c r="FR334" s="209"/>
      <c r="FS334" s="209"/>
      <c r="FT334" s="209"/>
      <c r="FU334" s="209"/>
      <c r="FV334" s="209"/>
      <c r="FW334" s="209"/>
      <c r="FX334" s="209"/>
      <c r="FY334" s="209"/>
      <c r="FZ334" s="209"/>
      <c r="GA334" s="209"/>
      <c r="GB334" s="209"/>
      <c r="GC334" s="209"/>
      <c r="GD334" s="209"/>
      <c r="GE334" s="209"/>
      <c r="GF334" s="209"/>
      <c r="GG334" s="209"/>
      <c r="GH334" s="209"/>
      <c r="GI334" s="209"/>
      <c r="GJ334" s="209"/>
      <c r="GK334" s="209"/>
      <c r="GL334" s="209"/>
      <c r="GM334" s="209"/>
      <c r="GN334" s="209"/>
      <c r="GO334" s="209"/>
      <c r="GP334" s="209"/>
      <c r="GQ334" s="209"/>
      <c r="GR334" s="209"/>
      <c r="GS334" s="209"/>
      <c r="GT334" s="209"/>
      <c r="GU334" s="209"/>
      <c r="GV334" s="209"/>
      <c r="GW334" s="209"/>
      <c r="GX334" s="209"/>
      <c r="GY334" s="209"/>
      <c r="GZ334" s="209"/>
      <c r="HA334" s="209"/>
      <c r="HB334" s="209"/>
      <c r="HC334" s="209"/>
      <c r="HD334" s="209"/>
      <c r="HE334" s="209"/>
      <c r="HF334" s="209"/>
      <c r="HG334" s="209"/>
      <c r="HH334" s="209"/>
      <c r="HI334" s="209"/>
      <c r="HJ334" s="209"/>
      <c r="HK334" s="209"/>
      <c r="HL334" s="209"/>
      <c r="HM334" s="209"/>
      <c r="HN334" s="209"/>
      <c r="HO334" s="209"/>
      <c r="HP334" s="209"/>
      <c r="HQ334" s="209"/>
      <c r="HR334" s="209"/>
      <c r="HS334" s="209"/>
      <c r="HT334" s="209"/>
      <c r="HU334" s="209"/>
      <c r="HV334" s="209"/>
      <c r="HW334" s="209"/>
      <c r="HX334" s="209"/>
      <c r="HY334" s="209"/>
      <c r="HZ334" s="209"/>
      <c r="IA334" s="209"/>
      <c r="IB334" s="209"/>
      <c r="IC334" s="209"/>
      <c r="ID334" s="209"/>
      <c r="IE334" s="209"/>
      <c r="IF334" s="209"/>
      <c r="IG334" s="209"/>
      <c r="IH334" s="209"/>
      <c r="II334" s="209"/>
      <c r="IJ334" s="209"/>
      <c r="IK334" s="209"/>
      <c r="IL334" s="209"/>
      <c r="IM334" s="209"/>
      <c r="IN334" s="209"/>
      <c r="IO334" s="209"/>
      <c r="IP334" s="209"/>
      <c r="IQ334" s="209"/>
      <c r="IR334" s="209"/>
      <c r="IS334" s="209"/>
    </row>
    <row r="335" s="148" customFormat="1" ht="82" customHeight="1" spans="1:253">
      <c r="A335" s="151">
        <v>329</v>
      </c>
      <c r="B335" s="123" t="s">
        <v>1215</v>
      </c>
      <c r="C335" s="123" t="s">
        <v>92</v>
      </c>
      <c r="D335" s="123" t="s">
        <v>48</v>
      </c>
      <c r="E335" s="123" t="s">
        <v>1165</v>
      </c>
      <c r="F335" s="124">
        <v>2022.04</v>
      </c>
      <c r="G335" s="117">
        <v>2022.09</v>
      </c>
      <c r="H335" s="123" t="s">
        <v>1165</v>
      </c>
      <c r="I335" s="123" t="s">
        <v>1216</v>
      </c>
      <c r="J335" s="123">
        <v>10</v>
      </c>
      <c r="K335" s="123">
        <v>10</v>
      </c>
      <c r="L335" s="116"/>
      <c r="M335" s="116"/>
      <c r="N335" s="116"/>
      <c r="O335" s="116">
        <v>1</v>
      </c>
      <c r="P335" s="117">
        <v>30</v>
      </c>
      <c r="Q335" s="117">
        <v>75</v>
      </c>
      <c r="R335" s="117">
        <v>1</v>
      </c>
      <c r="S335" s="117">
        <v>3</v>
      </c>
      <c r="T335" s="139">
        <v>13</v>
      </c>
      <c r="U335" s="123" t="s">
        <v>1210</v>
      </c>
      <c r="V335" s="123" t="s">
        <v>1217</v>
      </c>
      <c r="W335" s="207"/>
      <c r="X335" s="117"/>
      <c r="Y335" s="209"/>
      <c r="Z335" s="209"/>
      <c r="AA335" s="209"/>
      <c r="AB335" s="209"/>
      <c r="AC335" s="209"/>
      <c r="AD335" s="209"/>
      <c r="AE335" s="209"/>
      <c r="AF335" s="209"/>
      <c r="AG335" s="209"/>
      <c r="AH335" s="209"/>
      <c r="AI335" s="209"/>
      <c r="AJ335" s="209"/>
      <c r="AK335" s="209"/>
      <c r="AL335" s="209"/>
      <c r="AM335" s="209"/>
      <c r="AN335" s="209"/>
      <c r="AO335" s="209"/>
      <c r="AP335" s="209"/>
      <c r="AQ335" s="209"/>
      <c r="AR335" s="209"/>
      <c r="AS335" s="209"/>
      <c r="AT335" s="209"/>
      <c r="AU335" s="209"/>
      <c r="AV335" s="209"/>
      <c r="AW335" s="209"/>
      <c r="AX335" s="209"/>
      <c r="AY335" s="209"/>
      <c r="AZ335" s="209"/>
      <c r="BA335" s="209"/>
      <c r="BB335" s="209"/>
      <c r="BC335" s="209"/>
      <c r="BD335" s="209"/>
      <c r="BE335" s="209"/>
      <c r="BF335" s="209"/>
      <c r="BG335" s="209"/>
      <c r="BH335" s="209"/>
      <c r="BI335" s="209"/>
      <c r="BJ335" s="209"/>
      <c r="BK335" s="209"/>
      <c r="BL335" s="209"/>
      <c r="BM335" s="209"/>
      <c r="BN335" s="209"/>
      <c r="BO335" s="209"/>
      <c r="BP335" s="209"/>
      <c r="BQ335" s="209"/>
      <c r="BR335" s="209"/>
      <c r="BS335" s="209"/>
      <c r="BT335" s="209"/>
      <c r="BU335" s="209"/>
      <c r="BV335" s="209"/>
      <c r="BW335" s="209"/>
      <c r="BX335" s="209"/>
      <c r="BY335" s="209"/>
      <c r="BZ335" s="209"/>
      <c r="CA335" s="209"/>
      <c r="CB335" s="209"/>
      <c r="CC335" s="209"/>
      <c r="CD335" s="209"/>
      <c r="CE335" s="209"/>
      <c r="CF335" s="209"/>
      <c r="CG335" s="209"/>
      <c r="CH335" s="209"/>
      <c r="CI335" s="209"/>
      <c r="CJ335" s="209"/>
      <c r="CK335" s="209"/>
      <c r="CL335" s="209"/>
      <c r="CM335" s="209"/>
      <c r="CN335" s="209"/>
      <c r="CO335" s="209"/>
      <c r="CP335" s="209"/>
      <c r="CQ335" s="209"/>
      <c r="CR335" s="209"/>
      <c r="CS335" s="209"/>
      <c r="CT335" s="209"/>
      <c r="CU335" s="209"/>
      <c r="CV335" s="209"/>
      <c r="CW335" s="209"/>
      <c r="CX335" s="209"/>
      <c r="CY335" s="209"/>
      <c r="CZ335" s="209"/>
      <c r="DA335" s="209"/>
      <c r="DB335" s="209"/>
      <c r="DC335" s="209"/>
      <c r="DD335" s="209"/>
      <c r="DE335" s="209"/>
      <c r="DF335" s="209"/>
      <c r="DG335" s="209"/>
      <c r="DH335" s="209"/>
      <c r="DI335" s="209"/>
      <c r="DJ335" s="209"/>
      <c r="DK335" s="209"/>
      <c r="DL335" s="209"/>
      <c r="DM335" s="209"/>
      <c r="DN335" s="209"/>
      <c r="DO335" s="209"/>
      <c r="DP335" s="209"/>
      <c r="DQ335" s="209"/>
      <c r="DR335" s="209"/>
      <c r="DS335" s="209"/>
      <c r="DT335" s="209"/>
      <c r="DU335" s="209"/>
      <c r="DV335" s="209"/>
      <c r="DW335" s="209"/>
      <c r="DX335" s="209"/>
      <c r="DY335" s="209"/>
      <c r="DZ335" s="209"/>
      <c r="EA335" s="209"/>
      <c r="EB335" s="209"/>
      <c r="EC335" s="209"/>
      <c r="ED335" s="209"/>
      <c r="EE335" s="209"/>
      <c r="EF335" s="209"/>
      <c r="EG335" s="209"/>
      <c r="EH335" s="209"/>
      <c r="EI335" s="209"/>
      <c r="EJ335" s="209"/>
      <c r="EK335" s="209"/>
      <c r="EL335" s="209"/>
      <c r="EM335" s="209"/>
      <c r="EN335" s="209"/>
      <c r="EO335" s="209"/>
      <c r="EP335" s="209"/>
      <c r="EQ335" s="209"/>
      <c r="ER335" s="209"/>
      <c r="ES335" s="209"/>
      <c r="ET335" s="209"/>
      <c r="EU335" s="209"/>
      <c r="EV335" s="209"/>
      <c r="EW335" s="209"/>
      <c r="EX335" s="209"/>
      <c r="EY335" s="209"/>
      <c r="EZ335" s="209"/>
      <c r="FA335" s="209"/>
      <c r="FB335" s="209"/>
      <c r="FC335" s="209"/>
      <c r="FD335" s="209"/>
      <c r="FE335" s="209"/>
      <c r="FF335" s="209"/>
      <c r="FG335" s="209"/>
      <c r="FH335" s="209"/>
      <c r="FI335" s="209"/>
      <c r="FJ335" s="209"/>
      <c r="FK335" s="209"/>
      <c r="FL335" s="209"/>
      <c r="FM335" s="209"/>
      <c r="FN335" s="209"/>
      <c r="FO335" s="209"/>
      <c r="FP335" s="209"/>
      <c r="FQ335" s="209"/>
      <c r="FR335" s="209"/>
      <c r="FS335" s="209"/>
      <c r="FT335" s="209"/>
      <c r="FU335" s="209"/>
      <c r="FV335" s="209"/>
      <c r="FW335" s="209"/>
      <c r="FX335" s="209"/>
      <c r="FY335" s="209"/>
      <c r="FZ335" s="209"/>
      <c r="GA335" s="209"/>
      <c r="GB335" s="209"/>
      <c r="GC335" s="209"/>
      <c r="GD335" s="209"/>
      <c r="GE335" s="209"/>
      <c r="GF335" s="209"/>
      <c r="GG335" s="209"/>
      <c r="GH335" s="209"/>
      <c r="GI335" s="209"/>
      <c r="GJ335" s="209"/>
      <c r="GK335" s="209"/>
      <c r="GL335" s="209"/>
      <c r="GM335" s="209"/>
      <c r="GN335" s="209"/>
      <c r="GO335" s="209"/>
      <c r="GP335" s="209"/>
      <c r="GQ335" s="209"/>
      <c r="GR335" s="209"/>
      <c r="GS335" s="209"/>
      <c r="GT335" s="209"/>
      <c r="GU335" s="209"/>
      <c r="GV335" s="209"/>
      <c r="GW335" s="209"/>
      <c r="GX335" s="209"/>
      <c r="GY335" s="209"/>
      <c r="GZ335" s="209"/>
      <c r="HA335" s="209"/>
      <c r="HB335" s="209"/>
      <c r="HC335" s="209"/>
      <c r="HD335" s="209"/>
      <c r="HE335" s="209"/>
      <c r="HF335" s="209"/>
      <c r="HG335" s="209"/>
      <c r="HH335" s="209"/>
      <c r="HI335" s="209"/>
      <c r="HJ335" s="209"/>
      <c r="HK335" s="209"/>
      <c r="HL335" s="209"/>
      <c r="HM335" s="209"/>
      <c r="HN335" s="209"/>
      <c r="HO335" s="209"/>
      <c r="HP335" s="209"/>
      <c r="HQ335" s="209"/>
      <c r="HR335" s="209"/>
      <c r="HS335" s="209"/>
      <c r="HT335" s="209"/>
      <c r="HU335" s="209"/>
      <c r="HV335" s="209"/>
      <c r="HW335" s="209"/>
      <c r="HX335" s="209"/>
      <c r="HY335" s="209"/>
      <c r="HZ335" s="209"/>
      <c r="IA335" s="209"/>
      <c r="IB335" s="209"/>
      <c r="IC335" s="209"/>
      <c r="ID335" s="209"/>
      <c r="IE335" s="209"/>
      <c r="IF335" s="209"/>
      <c r="IG335" s="209"/>
      <c r="IH335" s="209"/>
      <c r="II335" s="209"/>
      <c r="IJ335" s="209"/>
      <c r="IK335" s="209"/>
      <c r="IL335" s="209"/>
      <c r="IM335" s="209"/>
      <c r="IN335" s="209"/>
      <c r="IO335" s="209"/>
      <c r="IP335" s="209"/>
      <c r="IQ335" s="209"/>
      <c r="IR335" s="209"/>
      <c r="IS335" s="209"/>
    </row>
    <row r="336" s="148" customFormat="1" ht="82" customHeight="1" spans="1:253">
      <c r="A336" s="151">
        <v>330</v>
      </c>
      <c r="B336" s="123" t="s">
        <v>1218</v>
      </c>
      <c r="C336" s="123" t="s">
        <v>290</v>
      </c>
      <c r="D336" s="123" t="s">
        <v>48</v>
      </c>
      <c r="E336" s="123" t="s">
        <v>1165</v>
      </c>
      <c r="F336" s="124">
        <v>2022.06</v>
      </c>
      <c r="G336" s="117">
        <v>2022.09</v>
      </c>
      <c r="H336" s="123" t="s">
        <v>1165</v>
      </c>
      <c r="I336" s="123" t="s">
        <v>1219</v>
      </c>
      <c r="J336" s="123">
        <v>8</v>
      </c>
      <c r="K336" s="123">
        <v>8</v>
      </c>
      <c r="L336" s="116"/>
      <c r="M336" s="116"/>
      <c r="N336" s="116"/>
      <c r="O336" s="116">
        <v>1</v>
      </c>
      <c r="P336" s="117">
        <v>50</v>
      </c>
      <c r="Q336" s="117">
        <v>110</v>
      </c>
      <c r="R336" s="117">
        <v>1</v>
      </c>
      <c r="S336" s="117">
        <v>4</v>
      </c>
      <c r="T336" s="139">
        <v>15</v>
      </c>
      <c r="U336" s="123" t="s">
        <v>1220</v>
      </c>
      <c r="V336" s="123" t="s">
        <v>1221</v>
      </c>
      <c r="W336" s="207"/>
      <c r="X336" s="117"/>
      <c r="Y336" s="209"/>
      <c r="Z336" s="209"/>
      <c r="AA336" s="209"/>
      <c r="AB336" s="209"/>
      <c r="AC336" s="209"/>
      <c r="AD336" s="209"/>
      <c r="AE336" s="209"/>
      <c r="AF336" s="209"/>
      <c r="AG336" s="209"/>
      <c r="AH336" s="209"/>
      <c r="AI336" s="209"/>
      <c r="AJ336" s="209"/>
      <c r="AK336" s="209"/>
      <c r="AL336" s="209"/>
      <c r="AM336" s="209"/>
      <c r="AN336" s="209"/>
      <c r="AO336" s="209"/>
      <c r="AP336" s="209"/>
      <c r="AQ336" s="209"/>
      <c r="AR336" s="209"/>
      <c r="AS336" s="209"/>
      <c r="AT336" s="209"/>
      <c r="AU336" s="209"/>
      <c r="AV336" s="209"/>
      <c r="AW336" s="209"/>
      <c r="AX336" s="209"/>
      <c r="AY336" s="209"/>
      <c r="AZ336" s="209"/>
      <c r="BA336" s="209"/>
      <c r="BB336" s="209"/>
      <c r="BC336" s="209"/>
      <c r="BD336" s="209"/>
      <c r="BE336" s="209"/>
      <c r="BF336" s="209"/>
      <c r="BG336" s="209"/>
      <c r="BH336" s="209"/>
      <c r="BI336" s="209"/>
      <c r="BJ336" s="209"/>
      <c r="BK336" s="209"/>
      <c r="BL336" s="209"/>
      <c r="BM336" s="209"/>
      <c r="BN336" s="209"/>
      <c r="BO336" s="209"/>
      <c r="BP336" s="209"/>
      <c r="BQ336" s="209"/>
      <c r="BR336" s="209"/>
      <c r="BS336" s="209"/>
      <c r="BT336" s="209"/>
      <c r="BU336" s="209"/>
      <c r="BV336" s="209"/>
      <c r="BW336" s="209"/>
      <c r="BX336" s="209"/>
      <c r="BY336" s="209"/>
      <c r="BZ336" s="209"/>
      <c r="CA336" s="209"/>
      <c r="CB336" s="209"/>
      <c r="CC336" s="209"/>
      <c r="CD336" s="209"/>
      <c r="CE336" s="209"/>
      <c r="CF336" s="209"/>
      <c r="CG336" s="209"/>
      <c r="CH336" s="209"/>
      <c r="CI336" s="209"/>
      <c r="CJ336" s="209"/>
      <c r="CK336" s="209"/>
      <c r="CL336" s="209"/>
      <c r="CM336" s="209"/>
      <c r="CN336" s="209"/>
      <c r="CO336" s="209"/>
      <c r="CP336" s="209"/>
      <c r="CQ336" s="209"/>
      <c r="CR336" s="209"/>
      <c r="CS336" s="209"/>
      <c r="CT336" s="209"/>
      <c r="CU336" s="209"/>
      <c r="CV336" s="209"/>
      <c r="CW336" s="209"/>
      <c r="CX336" s="209"/>
      <c r="CY336" s="209"/>
      <c r="CZ336" s="209"/>
      <c r="DA336" s="209"/>
      <c r="DB336" s="209"/>
      <c r="DC336" s="209"/>
      <c r="DD336" s="209"/>
      <c r="DE336" s="209"/>
      <c r="DF336" s="209"/>
      <c r="DG336" s="209"/>
      <c r="DH336" s="209"/>
      <c r="DI336" s="209"/>
      <c r="DJ336" s="209"/>
      <c r="DK336" s="209"/>
      <c r="DL336" s="209"/>
      <c r="DM336" s="209"/>
      <c r="DN336" s="209"/>
      <c r="DO336" s="209"/>
      <c r="DP336" s="209"/>
      <c r="DQ336" s="209"/>
      <c r="DR336" s="209"/>
      <c r="DS336" s="209"/>
      <c r="DT336" s="209"/>
      <c r="DU336" s="209"/>
      <c r="DV336" s="209"/>
      <c r="DW336" s="209"/>
      <c r="DX336" s="209"/>
      <c r="DY336" s="209"/>
      <c r="DZ336" s="209"/>
      <c r="EA336" s="209"/>
      <c r="EB336" s="209"/>
      <c r="EC336" s="209"/>
      <c r="ED336" s="209"/>
      <c r="EE336" s="209"/>
      <c r="EF336" s="209"/>
      <c r="EG336" s="209"/>
      <c r="EH336" s="209"/>
      <c r="EI336" s="209"/>
      <c r="EJ336" s="209"/>
      <c r="EK336" s="209"/>
      <c r="EL336" s="209"/>
      <c r="EM336" s="209"/>
      <c r="EN336" s="209"/>
      <c r="EO336" s="209"/>
      <c r="EP336" s="209"/>
      <c r="EQ336" s="209"/>
      <c r="ER336" s="209"/>
      <c r="ES336" s="209"/>
      <c r="ET336" s="209"/>
      <c r="EU336" s="209"/>
      <c r="EV336" s="209"/>
      <c r="EW336" s="209"/>
      <c r="EX336" s="209"/>
      <c r="EY336" s="209"/>
      <c r="EZ336" s="209"/>
      <c r="FA336" s="209"/>
      <c r="FB336" s="209"/>
      <c r="FC336" s="209"/>
      <c r="FD336" s="209"/>
      <c r="FE336" s="209"/>
      <c r="FF336" s="209"/>
      <c r="FG336" s="209"/>
      <c r="FH336" s="209"/>
      <c r="FI336" s="209"/>
      <c r="FJ336" s="209"/>
      <c r="FK336" s="209"/>
      <c r="FL336" s="209"/>
      <c r="FM336" s="209"/>
      <c r="FN336" s="209"/>
      <c r="FO336" s="209"/>
      <c r="FP336" s="209"/>
      <c r="FQ336" s="209"/>
      <c r="FR336" s="209"/>
      <c r="FS336" s="209"/>
      <c r="FT336" s="209"/>
      <c r="FU336" s="209"/>
      <c r="FV336" s="209"/>
      <c r="FW336" s="209"/>
      <c r="FX336" s="209"/>
      <c r="FY336" s="209"/>
      <c r="FZ336" s="209"/>
      <c r="GA336" s="209"/>
      <c r="GB336" s="209"/>
      <c r="GC336" s="209"/>
      <c r="GD336" s="209"/>
      <c r="GE336" s="209"/>
      <c r="GF336" s="209"/>
      <c r="GG336" s="209"/>
      <c r="GH336" s="209"/>
      <c r="GI336" s="209"/>
      <c r="GJ336" s="209"/>
      <c r="GK336" s="209"/>
      <c r="GL336" s="209"/>
      <c r="GM336" s="209"/>
      <c r="GN336" s="209"/>
      <c r="GO336" s="209"/>
      <c r="GP336" s="209"/>
      <c r="GQ336" s="209"/>
      <c r="GR336" s="209"/>
      <c r="GS336" s="209"/>
      <c r="GT336" s="209"/>
      <c r="GU336" s="209"/>
      <c r="GV336" s="209"/>
      <c r="GW336" s="209"/>
      <c r="GX336" s="209"/>
      <c r="GY336" s="209"/>
      <c r="GZ336" s="209"/>
      <c r="HA336" s="209"/>
      <c r="HB336" s="209"/>
      <c r="HC336" s="209"/>
      <c r="HD336" s="209"/>
      <c r="HE336" s="209"/>
      <c r="HF336" s="209"/>
      <c r="HG336" s="209"/>
      <c r="HH336" s="209"/>
      <c r="HI336" s="209"/>
      <c r="HJ336" s="209"/>
      <c r="HK336" s="209"/>
      <c r="HL336" s="209"/>
      <c r="HM336" s="209"/>
      <c r="HN336" s="209"/>
      <c r="HO336" s="209"/>
      <c r="HP336" s="209"/>
      <c r="HQ336" s="209"/>
      <c r="HR336" s="209"/>
      <c r="HS336" s="209"/>
      <c r="HT336" s="209"/>
      <c r="HU336" s="209"/>
      <c r="HV336" s="209"/>
      <c r="HW336" s="209"/>
      <c r="HX336" s="209"/>
      <c r="HY336" s="209"/>
      <c r="HZ336" s="209"/>
      <c r="IA336" s="209"/>
      <c r="IB336" s="209"/>
      <c r="IC336" s="209"/>
      <c r="ID336" s="209"/>
      <c r="IE336" s="209"/>
      <c r="IF336" s="209"/>
      <c r="IG336" s="209"/>
      <c r="IH336" s="209"/>
      <c r="II336" s="209"/>
      <c r="IJ336" s="209"/>
      <c r="IK336" s="209"/>
      <c r="IL336" s="209"/>
      <c r="IM336" s="209"/>
      <c r="IN336" s="209"/>
      <c r="IO336" s="209"/>
      <c r="IP336" s="209"/>
      <c r="IQ336" s="209"/>
      <c r="IR336" s="209"/>
      <c r="IS336" s="209"/>
    </row>
    <row r="337" s="148" customFormat="1" ht="82" customHeight="1" spans="1:253">
      <c r="A337" s="151">
        <v>331</v>
      </c>
      <c r="B337" s="123" t="s">
        <v>1222</v>
      </c>
      <c r="C337" s="123" t="s">
        <v>92</v>
      </c>
      <c r="D337" s="123" t="s">
        <v>48</v>
      </c>
      <c r="E337" s="123" t="s">
        <v>13</v>
      </c>
      <c r="F337" s="124">
        <v>2022.03</v>
      </c>
      <c r="G337" s="117">
        <v>2022.08</v>
      </c>
      <c r="H337" s="123" t="s">
        <v>13</v>
      </c>
      <c r="I337" s="123" t="s">
        <v>1223</v>
      </c>
      <c r="J337" s="123">
        <v>14</v>
      </c>
      <c r="K337" s="123">
        <v>14</v>
      </c>
      <c r="L337" s="116"/>
      <c r="M337" s="116"/>
      <c r="N337" s="116"/>
      <c r="O337" s="116">
        <v>2</v>
      </c>
      <c r="P337" s="117">
        <v>213</v>
      </c>
      <c r="Q337" s="117">
        <v>715</v>
      </c>
      <c r="R337" s="117">
        <v>2</v>
      </c>
      <c r="S337" s="117">
        <v>46</v>
      </c>
      <c r="T337" s="139">
        <v>122</v>
      </c>
      <c r="U337" s="123" t="s">
        <v>1210</v>
      </c>
      <c r="V337" s="123" t="s">
        <v>1221</v>
      </c>
      <c r="W337" s="207"/>
      <c r="X337" s="117"/>
      <c r="Y337" s="209"/>
      <c r="Z337" s="209"/>
      <c r="AA337" s="209"/>
      <c r="AB337" s="209"/>
      <c r="AC337" s="209"/>
      <c r="AD337" s="209"/>
      <c r="AE337" s="209"/>
      <c r="AF337" s="209"/>
      <c r="AG337" s="209"/>
      <c r="AH337" s="209"/>
      <c r="AI337" s="209"/>
      <c r="AJ337" s="209"/>
      <c r="AK337" s="209"/>
      <c r="AL337" s="209"/>
      <c r="AM337" s="209"/>
      <c r="AN337" s="209"/>
      <c r="AO337" s="209"/>
      <c r="AP337" s="209"/>
      <c r="AQ337" s="209"/>
      <c r="AR337" s="209"/>
      <c r="AS337" s="209"/>
      <c r="AT337" s="209"/>
      <c r="AU337" s="209"/>
      <c r="AV337" s="209"/>
      <c r="AW337" s="209"/>
      <c r="AX337" s="209"/>
      <c r="AY337" s="209"/>
      <c r="AZ337" s="209"/>
      <c r="BA337" s="209"/>
      <c r="BB337" s="209"/>
      <c r="BC337" s="209"/>
      <c r="BD337" s="209"/>
      <c r="BE337" s="209"/>
      <c r="BF337" s="209"/>
      <c r="BG337" s="209"/>
      <c r="BH337" s="209"/>
      <c r="BI337" s="209"/>
      <c r="BJ337" s="209"/>
      <c r="BK337" s="209"/>
      <c r="BL337" s="209"/>
      <c r="BM337" s="209"/>
      <c r="BN337" s="209"/>
      <c r="BO337" s="209"/>
      <c r="BP337" s="209"/>
      <c r="BQ337" s="209"/>
      <c r="BR337" s="209"/>
      <c r="BS337" s="209"/>
      <c r="BT337" s="209"/>
      <c r="BU337" s="209"/>
      <c r="BV337" s="209"/>
      <c r="BW337" s="209"/>
      <c r="BX337" s="209"/>
      <c r="BY337" s="209"/>
      <c r="BZ337" s="209"/>
      <c r="CA337" s="209"/>
      <c r="CB337" s="209"/>
      <c r="CC337" s="209"/>
      <c r="CD337" s="209"/>
      <c r="CE337" s="209"/>
      <c r="CF337" s="209"/>
      <c r="CG337" s="209"/>
      <c r="CH337" s="209"/>
      <c r="CI337" s="209"/>
      <c r="CJ337" s="209"/>
      <c r="CK337" s="209"/>
      <c r="CL337" s="209"/>
      <c r="CM337" s="209"/>
      <c r="CN337" s="209"/>
      <c r="CO337" s="209"/>
      <c r="CP337" s="209"/>
      <c r="CQ337" s="209"/>
      <c r="CR337" s="209"/>
      <c r="CS337" s="209"/>
      <c r="CT337" s="209"/>
      <c r="CU337" s="209"/>
      <c r="CV337" s="209"/>
      <c r="CW337" s="209"/>
      <c r="CX337" s="209"/>
      <c r="CY337" s="209"/>
      <c r="CZ337" s="209"/>
      <c r="DA337" s="209"/>
      <c r="DB337" s="209"/>
      <c r="DC337" s="209"/>
      <c r="DD337" s="209"/>
      <c r="DE337" s="209"/>
      <c r="DF337" s="209"/>
      <c r="DG337" s="209"/>
      <c r="DH337" s="209"/>
      <c r="DI337" s="209"/>
      <c r="DJ337" s="209"/>
      <c r="DK337" s="209"/>
      <c r="DL337" s="209"/>
      <c r="DM337" s="209"/>
      <c r="DN337" s="209"/>
      <c r="DO337" s="209"/>
      <c r="DP337" s="209"/>
      <c r="DQ337" s="209"/>
      <c r="DR337" s="209"/>
      <c r="DS337" s="209"/>
      <c r="DT337" s="209"/>
      <c r="DU337" s="209"/>
      <c r="DV337" s="209"/>
      <c r="DW337" s="209"/>
      <c r="DX337" s="209"/>
      <c r="DY337" s="209"/>
      <c r="DZ337" s="209"/>
      <c r="EA337" s="209"/>
      <c r="EB337" s="209"/>
      <c r="EC337" s="209"/>
      <c r="ED337" s="209"/>
      <c r="EE337" s="209"/>
      <c r="EF337" s="209"/>
      <c r="EG337" s="209"/>
      <c r="EH337" s="209"/>
      <c r="EI337" s="209"/>
      <c r="EJ337" s="209"/>
      <c r="EK337" s="209"/>
      <c r="EL337" s="209"/>
      <c r="EM337" s="209"/>
      <c r="EN337" s="209"/>
      <c r="EO337" s="209"/>
      <c r="EP337" s="209"/>
      <c r="EQ337" s="209"/>
      <c r="ER337" s="209"/>
      <c r="ES337" s="209"/>
      <c r="ET337" s="209"/>
      <c r="EU337" s="209"/>
      <c r="EV337" s="209"/>
      <c r="EW337" s="209"/>
      <c r="EX337" s="209"/>
      <c r="EY337" s="209"/>
      <c r="EZ337" s="209"/>
      <c r="FA337" s="209"/>
      <c r="FB337" s="209"/>
      <c r="FC337" s="209"/>
      <c r="FD337" s="209"/>
      <c r="FE337" s="209"/>
      <c r="FF337" s="209"/>
      <c r="FG337" s="209"/>
      <c r="FH337" s="209"/>
      <c r="FI337" s="209"/>
      <c r="FJ337" s="209"/>
      <c r="FK337" s="209"/>
      <c r="FL337" s="209"/>
      <c r="FM337" s="209"/>
      <c r="FN337" s="209"/>
      <c r="FO337" s="209"/>
      <c r="FP337" s="209"/>
      <c r="FQ337" s="209"/>
      <c r="FR337" s="209"/>
      <c r="FS337" s="209"/>
      <c r="FT337" s="209"/>
      <c r="FU337" s="209"/>
      <c r="FV337" s="209"/>
      <c r="FW337" s="209"/>
      <c r="FX337" s="209"/>
      <c r="FY337" s="209"/>
      <c r="FZ337" s="209"/>
      <c r="GA337" s="209"/>
      <c r="GB337" s="209"/>
      <c r="GC337" s="209"/>
      <c r="GD337" s="209"/>
      <c r="GE337" s="209"/>
      <c r="GF337" s="209"/>
      <c r="GG337" s="209"/>
      <c r="GH337" s="209"/>
      <c r="GI337" s="209"/>
      <c r="GJ337" s="209"/>
      <c r="GK337" s="209"/>
      <c r="GL337" s="209"/>
      <c r="GM337" s="209"/>
      <c r="GN337" s="209"/>
      <c r="GO337" s="209"/>
      <c r="GP337" s="209"/>
      <c r="GQ337" s="209"/>
      <c r="GR337" s="209"/>
      <c r="GS337" s="209"/>
      <c r="GT337" s="209"/>
      <c r="GU337" s="209"/>
      <c r="GV337" s="209"/>
      <c r="GW337" s="209"/>
      <c r="GX337" s="209"/>
      <c r="GY337" s="209"/>
      <c r="GZ337" s="209"/>
      <c r="HA337" s="209"/>
      <c r="HB337" s="209"/>
      <c r="HC337" s="209"/>
      <c r="HD337" s="209"/>
      <c r="HE337" s="209"/>
      <c r="HF337" s="209"/>
      <c r="HG337" s="209"/>
      <c r="HH337" s="209"/>
      <c r="HI337" s="209"/>
      <c r="HJ337" s="209"/>
      <c r="HK337" s="209"/>
      <c r="HL337" s="209"/>
      <c r="HM337" s="209"/>
      <c r="HN337" s="209"/>
      <c r="HO337" s="209"/>
      <c r="HP337" s="209"/>
      <c r="HQ337" s="209"/>
      <c r="HR337" s="209"/>
      <c r="HS337" s="209"/>
      <c r="HT337" s="209"/>
      <c r="HU337" s="209"/>
      <c r="HV337" s="209"/>
      <c r="HW337" s="209"/>
      <c r="HX337" s="209"/>
      <c r="HY337" s="209"/>
      <c r="HZ337" s="209"/>
      <c r="IA337" s="209"/>
      <c r="IB337" s="209"/>
      <c r="IC337" s="209"/>
      <c r="ID337" s="209"/>
      <c r="IE337" s="209"/>
      <c r="IF337" s="209"/>
      <c r="IG337" s="209"/>
      <c r="IH337" s="209"/>
      <c r="II337" s="209"/>
      <c r="IJ337" s="209"/>
      <c r="IK337" s="209"/>
      <c r="IL337" s="209"/>
      <c r="IM337" s="209"/>
      <c r="IN337" s="209"/>
      <c r="IO337" s="209"/>
      <c r="IP337" s="209"/>
      <c r="IQ337" s="209"/>
      <c r="IR337" s="209"/>
      <c r="IS337" s="209"/>
    </row>
    <row r="338" s="148" customFormat="1" ht="82" customHeight="1" spans="1:253">
      <c r="A338" s="151">
        <v>332</v>
      </c>
      <c r="B338" s="123" t="s">
        <v>1224</v>
      </c>
      <c r="C338" s="123" t="s">
        <v>92</v>
      </c>
      <c r="D338" s="123" t="s">
        <v>48</v>
      </c>
      <c r="E338" s="123" t="s">
        <v>13</v>
      </c>
      <c r="F338" s="124">
        <v>2022.03</v>
      </c>
      <c r="G338" s="117">
        <v>2022.08</v>
      </c>
      <c r="H338" s="123" t="s">
        <v>13</v>
      </c>
      <c r="I338" s="123" t="s">
        <v>1225</v>
      </c>
      <c r="J338" s="123">
        <v>14.5</v>
      </c>
      <c r="K338" s="123">
        <v>14.5</v>
      </c>
      <c r="L338" s="116"/>
      <c r="M338" s="116"/>
      <c r="N338" s="116"/>
      <c r="O338" s="116">
        <v>5</v>
      </c>
      <c r="P338" s="117">
        <v>516</v>
      </c>
      <c r="Q338" s="117">
        <v>2015</v>
      </c>
      <c r="R338" s="117">
        <v>5</v>
      </c>
      <c r="S338" s="117">
        <v>175</v>
      </c>
      <c r="T338" s="139">
        <v>512</v>
      </c>
      <c r="U338" s="123" t="s">
        <v>1210</v>
      </c>
      <c r="V338" s="123" t="s">
        <v>1221</v>
      </c>
      <c r="W338" s="207"/>
      <c r="X338" s="117"/>
      <c r="Y338" s="209"/>
      <c r="Z338" s="209"/>
      <c r="AA338" s="209"/>
      <c r="AB338" s="209"/>
      <c r="AC338" s="209"/>
      <c r="AD338" s="209"/>
      <c r="AE338" s="209"/>
      <c r="AF338" s="209"/>
      <c r="AG338" s="209"/>
      <c r="AH338" s="209"/>
      <c r="AI338" s="209"/>
      <c r="AJ338" s="209"/>
      <c r="AK338" s="209"/>
      <c r="AL338" s="209"/>
      <c r="AM338" s="209"/>
      <c r="AN338" s="209"/>
      <c r="AO338" s="209"/>
      <c r="AP338" s="209"/>
      <c r="AQ338" s="209"/>
      <c r="AR338" s="209"/>
      <c r="AS338" s="209"/>
      <c r="AT338" s="209"/>
      <c r="AU338" s="209"/>
      <c r="AV338" s="209"/>
      <c r="AW338" s="209"/>
      <c r="AX338" s="209"/>
      <c r="AY338" s="209"/>
      <c r="AZ338" s="209"/>
      <c r="BA338" s="209"/>
      <c r="BB338" s="209"/>
      <c r="BC338" s="209"/>
      <c r="BD338" s="209"/>
      <c r="BE338" s="209"/>
      <c r="BF338" s="209"/>
      <c r="BG338" s="209"/>
      <c r="BH338" s="209"/>
      <c r="BI338" s="209"/>
      <c r="BJ338" s="209"/>
      <c r="BK338" s="209"/>
      <c r="BL338" s="209"/>
      <c r="BM338" s="209"/>
      <c r="BN338" s="209"/>
      <c r="BO338" s="209"/>
      <c r="BP338" s="209"/>
      <c r="BQ338" s="209"/>
      <c r="BR338" s="209"/>
      <c r="BS338" s="209"/>
      <c r="BT338" s="209"/>
      <c r="BU338" s="209"/>
      <c r="BV338" s="209"/>
      <c r="BW338" s="209"/>
      <c r="BX338" s="209"/>
      <c r="BY338" s="209"/>
      <c r="BZ338" s="209"/>
      <c r="CA338" s="209"/>
      <c r="CB338" s="209"/>
      <c r="CC338" s="209"/>
      <c r="CD338" s="209"/>
      <c r="CE338" s="209"/>
      <c r="CF338" s="209"/>
      <c r="CG338" s="209"/>
      <c r="CH338" s="209"/>
      <c r="CI338" s="209"/>
      <c r="CJ338" s="209"/>
      <c r="CK338" s="209"/>
      <c r="CL338" s="209"/>
      <c r="CM338" s="209"/>
      <c r="CN338" s="209"/>
      <c r="CO338" s="209"/>
      <c r="CP338" s="209"/>
      <c r="CQ338" s="209"/>
      <c r="CR338" s="209"/>
      <c r="CS338" s="209"/>
      <c r="CT338" s="209"/>
      <c r="CU338" s="209"/>
      <c r="CV338" s="209"/>
      <c r="CW338" s="209"/>
      <c r="CX338" s="209"/>
      <c r="CY338" s="209"/>
      <c r="CZ338" s="209"/>
      <c r="DA338" s="209"/>
      <c r="DB338" s="209"/>
      <c r="DC338" s="209"/>
      <c r="DD338" s="209"/>
      <c r="DE338" s="209"/>
      <c r="DF338" s="209"/>
      <c r="DG338" s="209"/>
      <c r="DH338" s="209"/>
      <c r="DI338" s="209"/>
      <c r="DJ338" s="209"/>
      <c r="DK338" s="209"/>
      <c r="DL338" s="209"/>
      <c r="DM338" s="209"/>
      <c r="DN338" s="209"/>
      <c r="DO338" s="209"/>
      <c r="DP338" s="209"/>
      <c r="DQ338" s="209"/>
      <c r="DR338" s="209"/>
      <c r="DS338" s="209"/>
      <c r="DT338" s="209"/>
      <c r="DU338" s="209"/>
      <c r="DV338" s="209"/>
      <c r="DW338" s="209"/>
      <c r="DX338" s="209"/>
      <c r="DY338" s="209"/>
      <c r="DZ338" s="209"/>
      <c r="EA338" s="209"/>
      <c r="EB338" s="209"/>
      <c r="EC338" s="209"/>
      <c r="ED338" s="209"/>
      <c r="EE338" s="209"/>
      <c r="EF338" s="209"/>
      <c r="EG338" s="209"/>
      <c r="EH338" s="209"/>
      <c r="EI338" s="209"/>
      <c r="EJ338" s="209"/>
      <c r="EK338" s="209"/>
      <c r="EL338" s="209"/>
      <c r="EM338" s="209"/>
      <c r="EN338" s="209"/>
      <c r="EO338" s="209"/>
      <c r="EP338" s="209"/>
      <c r="EQ338" s="209"/>
      <c r="ER338" s="209"/>
      <c r="ES338" s="209"/>
      <c r="ET338" s="209"/>
      <c r="EU338" s="209"/>
      <c r="EV338" s="209"/>
      <c r="EW338" s="209"/>
      <c r="EX338" s="209"/>
      <c r="EY338" s="209"/>
      <c r="EZ338" s="209"/>
      <c r="FA338" s="209"/>
      <c r="FB338" s="209"/>
      <c r="FC338" s="209"/>
      <c r="FD338" s="209"/>
      <c r="FE338" s="209"/>
      <c r="FF338" s="209"/>
      <c r="FG338" s="209"/>
      <c r="FH338" s="209"/>
      <c r="FI338" s="209"/>
      <c r="FJ338" s="209"/>
      <c r="FK338" s="209"/>
      <c r="FL338" s="209"/>
      <c r="FM338" s="209"/>
      <c r="FN338" s="209"/>
      <c r="FO338" s="209"/>
      <c r="FP338" s="209"/>
      <c r="FQ338" s="209"/>
      <c r="FR338" s="209"/>
      <c r="FS338" s="209"/>
      <c r="FT338" s="209"/>
      <c r="FU338" s="209"/>
      <c r="FV338" s="209"/>
      <c r="FW338" s="209"/>
      <c r="FX338" s="209"/>
      <c r="FY338" s="209"/>
      <c r="FZ338" s="209"/>
      <c r="GA338" s="209"/>
      <c r="GB338" s="209"/>
      <c r="GC338" s="209"/>
      <c r="GD338" s="209"/>
      <c r="GE338" s="209"/>
      <c r="GF338" s="209"/>
      <c r="GG338" s="209"/>
      <c r="GH338" s="209"/>
      <c r="GI338" s="209"/>
      <c r="GJ338" s="209"/>
      <c r="GK338" s="209"/>
      <c r="GL338" s="209"/>
      <c r="GM338" s="209"/>
      <c r="GN338" s="209"/>
      <c r="GO338" s="209"/>
      <c r="GP338" s="209"/>
      <c r="GQ338" s="209"/>
      <c r="GR338" s="209"/>
      <c r="GS338" s="209"/>
      <c r="GT338" s="209"/>
      <c r="GU338" s="209"/>
      <c r="GV338" s="209"/>
      <c r="GW338" s="209"/>
      <c r="GX338" s="209"/>
      <c r="GY338" s="209"/>
      <c r="GZ338" s="209"/>
      <c r="HA338" s="209"/>
      <c r="HB338" s="209"/>
      <c r="HC338" s="209"/>
      <c r="HD338" s="209"/>
      <c r="HE338" s="209"/>
      <c r="HF338" s="209"/>
      <c r="HG338" s="209"/>
      <c r="HH338" s="209"/>
      <c r="HI338" s="209"/>
      <c r="HJ338" s="209"/>
      <c r="HK338" s="209"/>
      <c r="HL338" s="209"/>
      <c r="HM338" s="209"/>
      <c r="HN338" s="209"/>
      <c r="HO338" s="209"/>
      <c r="HP338" s="209"/>
      <c r="HQ338" s="209"/>
      <c r="HR338" s="209"/>
      <c r="HS338" s="209"/>
      <c r="HT338" s="209"/>
      <c r="HU338" s="209"/>
      <c r="HV338" s="209"/>
      <c r="HW338" s="209"/>
      <c r="HX338" s="209"/>
      <c r="HY338" s="209"/>
      <c r="HZ338" s="209"/>
      <c r="IA338" s="209"/>
      <c r="IB338" s="209"/>
      <c r="IC338" s="209"/>
      <c r="ID338" s="209"/>
      <c r="IE338" s="209"/>
      <c r="IF338" s="209"/>
      <c r="IG338" s="209"/>
      <c r="IH338" s="209"/>
      <c r="II338" s="209"/>
      <c r="IJ338" s="209"/>
      <c r="IK338" s="209"/>
      <c r="IL338" s="209"/>
      <c r="IM338" s="209"/>
      <c r="IN338" s="209"/>
      <c r="IO338" s="209"/>
      <c r="IP338" s="209"/>
      <c r="IQ338" s="209"/>
      <c r="IR338" s="209"/>
      <c r="IS338" s="209"/>
    </row>
    <row r="339" s="148" customFormat="1" ht="82" customHeight="1" spans="1:253">
      <c r="A339" s="151">
        <v>333</v>
      </c>
      <c r="B339" s="123" t="s">
        <v>1226</v>
      </c>
      <c r="C339" s="123" t="s">
        <v>47</v>
      </c>
      <c r="D339" s="123" t="s">
        <v>48</v>
      </c>
      <c r="E339" s="123" t="s">
        <v>13</v>
      </c>
      <c r="F339" s="124">
        <v>2022.03</v>
      </c>
      <c r="G339" s="117">
        <v>2022.08</v>
      </c>
      <c r="H339" s="123" t="s">
        <v>13</v>
      </c>
      <c r="I339" s="227" t="s">
        <v>1227</v>
      </c>
      <c r="J339" s="123">
        <v>30</v>
      </c>
      <c r="K339" s="123">
        <v>30</v>
      </c>
      <c r="L339" s="116"/>
      <c r="M339" s="116"/>
      <c r="N339" s="116"/>
      <c r="O339" s="116">
        <v>5</v>
      </c>
      <c r="P339" s="117">
        <v>250</v>
      </c>
      <c r="Q339" s="117">
        <v>700</v>
      </c>
      <c r="R339" s="117">
        <v>5</v>
      </c>
      <c r="S339" s="117">
        <v>12</v>
      </c>
      <c r="T339" s="139">
        <v>31</v>
      </c>
      <c r="U339" s="123" t="s">
        <v>1228</v>
      </c>
      <c r="V339" s="123" t="s">
        <v>1221</v>
      </c>
      <c r="W339" s="207"/>
      <c r="X339" s="117"/>
      <c r="Y339" s="209"/>
      <c r="Z339" s="209"/>
      <c r="AA339" s="209"/>
      <c r="AB339" s="209"/>
      <c r="AC339" s="209"/>
      <c r="AD339" s="209"/>
      <c r="AE339" s="209"/>
      <c r="AF339" s="209"/>
      <c r="AG339" s="209"/>
      <c r="AH339" s="209"/>
      <c r="AI339" s="209"/>
      <c r="AJ339" s="209"/>
      <c r="AK339" s="209"/>
      <c r="AL339" s="209"/>
      <c r="AM339" s="209"/>
      <c r="AN339" s="209"/>
      <c r="AO339" s="209"/>
      <c r="AP339" s="209"/>
      <c r="AQ339" s="209"/>
      <c r="AR339" s="209"/>
      <c r="AS339" s="209"/>
      <c r="AT339" s="209"/>
      <c r="AU339" s="209"/>
      <c r="AV339" s="209"/>
      <c r="AW339" s="209"/>
      <c r="AX339" s="209"/>
      <c r="AY339" s="209"/>
      <c r="AZ339" s="209"/>
      <c r="BA339" s="209"/>
      <c r="BB339" s="209"/>
      <c r="BC339" s="209"/>
      <c r="BD339" s="209"/>
      <c r="BE339" s="209"/>
      <c r="BF339" s="209"/>
      <c r="BG339" s="209"/>
      <c r="BH339" s="209"/>
      <c r="BI339" s="209"/>
      <c r="BJ339" s="209"/>
      <c r="BK339" s="209"/>
      <c r="BL339" s="209"/>
      <c r="BM339" s="209"/>
      <c r="BN339" s="209"/>
      <c r="BO339" s="209"/>
      <c r="BP339" s="209"/>
      <c r="BQ339" s="209"/>
      <c r="BR339" s="209"/>
      <c r="BS339" s="209"/>
      <c r="BT339" s="209"/>
      <c r="BU339" s="209"/>
      <c r="BV339" s="209"/>
      <c r="BW339" s="209"/>
      <c r="BX339" s="209"/>
      <c r="BY339" s="209"/>
      <c r="BZ339" s="209"/>
      <c r="CA339" s="209"/>
      <c r="CB339" s="209"/>
      <c r="CC339" s="209"/>
      <c r="CD339" s="209"/>
      <c r="CE339" s="209"/>
      <c r="CF339" s="209"/>
      <c r="CG339" s="209"/>
      <c r="CH339" s="209"/>
      <c r="CI339" s="209"/>
      <c r="CJ339" s="209"/>
      <c r="CK339" s="209"/>
      <c r="CL339" s="209"/>
      <c r="CM339" s="209"/>
      <c r="CN339" s="209"/>
      <c r="CO339" s="209"/>
      <c r="CP339" s="209"/>
      <c r="CQ339" s="209"/>
      <c r="CR339" s="209"/>
      <c r="CS339" s="209"/>
      <c r="CT339" s="209"/>
      <c r="CU339" s="209"/>
      <c r="CV339" s="209"/>
      <c r="CW339" s="209"/>
      <c r="CX339" s="209"/>
      <c r="CY339" s="209"/>
      <c r="CZ339" s="209"/>
      <c r="DA339" s="209"/>
      <c r="DB339" s="209"/>
      <c r="DC339" s="209"/>
      <c r="DD339" s="209"/>
      <c r="DE339" s="209"/>
      <c r="DF339" s="209"/>
      <c r="DG339" s="209"/>
      <c r="DH339" s="209"/>
      <c r="DI339" s="209"/>
      <c r="DJ339" s="209"/>
      <c r="DK339" s="209"/>
      <c r="DL339" s="209"/>
      <c r="DM339" s="209"/>
      <c r="DN339" s="209"/>
      <c r="DO339" s="209"/>
      <c r="DP339" s="209"/>
      <c r="DQ339" s="209"/>
      <c r="DR339" s="209"/>
      <c r="DS339" s="209"/>
      <c r="DT339" s="209"/>
      <c r="DU339" s="209"/>
      <c r="DV339" s="209"/>
      <c r="DW339" s="209"/>
      <c r="DX339" s="209"/>
      <c r="DY339" s="209"/>
      <c r="DZ339" s="209"/>
      <c r="EA339" s="209"/>
      <c r="EB339" s="209"/>
      <c r="EC339" s="209"/>
      <c r="ED339" s="209"/>
      <c r="EE339" s="209"/>
      <c r="EF339" s="209"/>
      <c r="EG339" s="209"/>
      <c r="EH339" s="209"/>
      <c r="EI339" s="209"/>
      <c r="EJ339" s="209"/>
      <c r="EK339" s="209"/>
      <c r="EL339" s="209"/>
      <c r="EM339" s="209"/>
      <c r="EN339" s="209"/>
      <c r="EO339" s="209"/>
      <c r="EP339" s="209"/>
      <c r="EQ339" s="209"/>
      <c r="ER339" s="209"/>
      <c r="ES339" s="209"/>
      <c r="ET339" s="209"/>
      <c r="EU339" s="209"/>
      <c r="EV339" s="209"/>
      <c r="EW339" s="209"/>
      <c r="EX339" s="209"/>
      <c r="EY339" s="209"/>
      <c r="EZ339" s="209"/>
      <c r="FA339" s="209"/>
      <c r="FB339" s="209"/>
      <c r="FC339" s="209"/>
      <c r="FD339" s="209"/>
      <c r="FE339" s="209"/>
      <c r="FF339" s="209"/>
      <c r="FG339" s="209"/>
      <c r="FH339" s="209"/>
      <c r="FI339" s="209"/>
      <c r="FJ339" s="209"/>
      <c r="FK339" s="209"/>
      <c r="FL339" s="209"/>
      <c r="FM339" s="209"/>
      <c r="FN339" s="209"/>
      <c r="FO339" s="209"/>
      <c r="FP339" s="209"/>
      <c r="FQ339" s="209"/>
      <c r="FR339" s="209"/>
      <c r="FS339" s="209"/>
      <c r="FT339" s="209"/>
      <c r="FU339" s="209"/>
      <c r="FV339" s="209"/>
      <c r="FW339" s="209"/>
      <c r="FX339" s="209"/>
      <c r="FY339" s="209"/>
      <c r="FZ339" s="209"/>
      <c r="GA339" s="209"/>
      <c r="GB339" s="209"/>
      <c r="GC339" s="209"/>
      <c r="GD339" s="209"/>
      <c r="GE339" s="209"/>
      <c r="GF339" s="209"/>
      <c r="GG339" s="209"/>
      <c r="GH339" s="209"/>
      <c r="GI339" s="209"/>
      <c r="GJ339" s="209"/>
      <c r="GK339" s="209"/>
      <c r="GL339" s="209"/>
      <c r="GM339" s="209"/>
      <c r="GN339" s="209"/>
      <c r="GO339" s="209"/>
      <c r="GP339" s="209"/>
      <c r="GQ339" s="209"/>
      <c r="GR339" s="209"/>
      <c r="GS339" s="209"/>
      <c r="GT339" s="209"/>
      <c r="GU339" s="209"/>
      <c r="GV339" s="209"/>
      <c r="GW339" s="209"/>
      <c r="GX339" s="209"/>
      <c r="GY339" s="209"/>
      <c r="GZ339" s="209"/>
      <c r="HA339" s="209"/>
      <c r="HB339" s="209"/>
      <c r="HC339" s="209"/>
      <c r="HD339" s="209"/>
      <c r="HE339" s="209"/>
      <c r="HF339" s="209"/>
      <c r="HG339" s="209"/>
      <c r="HH339" s="209"/>
      <c r="HI339" s="209"/>
      <c r="HJ339" s="209"/>
      <c r="HK339" s="209"/>
      <c r="HL339" s="209"/>
      <c r="HM339" s="209"/>
      <c r="HN339" s="209"/>
      <c r="HO339" s="209"/>
      <c r="HP339" s="209"/>
      <c r="HQ339" s="209"/>
      <c r="HR339" s="209"/>
      <c r="HS339" s="209"/>
      <c r="HT339" s="209"/>
      <c r="HU339" s="209"/>
      <c r="HV339" s="209"/>
      <c r="HW339" s="209"/>
      <c r="HX339" s="209"/>
      <c r="HY339" s="209"/>
      <c r="HZ339" s="209"/>
      <c r="IA339" s="209"/>
      <c r="IB339" s="209"/>
      <c r="IC339" s="209"/>
      <c r="ID339" s="209"/>
      <c r="IE339" s="209"/>
      <c r="IF339" s="209"/>
      <c r="IG339" s="209"/>
      <c r="IH339" s="209"/>
      <c r="II339" s="209"/>
      <c r="IJ339" s="209"/>
      <c r="IK339" s="209"/>
      <c r="IL339" s="209"/>
      <c r="IM339" s="209"/>
      <c r="IN339" s="209"/>
      <c r="IO339" s="209"/>
      <c r="IP339" s="209"/>
      <c r="IQ339" s="209"/>
      <c r="IR339" s="209"/>
      <c r="IS339" s="209"/>
    </row>
    <row r="340" s="148" customFormat="1" ht="82" customHeight="1" spans="1:253">
      <c r="A340" s="151">
        <v>334</v>
      </c>
      <c r="B340" s="123" t="s">
        <v>823</v>
      </c>
      <c r="C340" s="123" t="s">
        <v>92</v>
      </c>
      <c r="D340" s="123" t="s">
        <v>48</v>
      </c>
      <c r="E340" s="123" t="s">
        <v>13</v>
      </c>
      <c r="F340" s="124">
        <v>2022.01</v>
      </c>
      <c r="G340" s="117">
        <v>2022.12</v>
      </c>
      <c r="H340" s="123" t="s">
        <v>13</v>
      </c>
      <c r="I340" s="133" t="s">
        <v>1229</v>
      </c>
      <c r="J340" s="123">
        <v>18</v>
      </c>
      <c r="K340" s="123">
        <v>18</v>
      </c>
      <c r="L340" s="116"/>
      <c r="M340" s="116"/>
      <c r="N340" s="116"/>
      <c r="O340" s="116">
        <v>5</v>
      </c>
      <c r="P340" s="117">
        <v>100</v>
      </c>
      <c r="Q340" s="117">
        <v>365</v>
      </c>
      <c r="R340" s="117">
        <v>5</v>
      </c>
      <c r="S340" s="117">
        <v>25</v>
      </c>
      <c r="T340" s="139">
        <v>75</v>
      </c>
      <c r="U340" s="118" t="s">
        <v>826</v>
      </c>
      <c r="V340" s="118" t="s">
        <v>813</v>
      </c>
      <c r="W340" s="207"/>
      <c r="X340" s="117"/>
      <c r="Y340" s="209"/>
      <c r="Z340" s="209"/>
      <c r="AA340" s="209"/>
      <c r="AB340" s="209"/>
      <c r="AC340" s="209"/>
      <c r="AD340" s="209"/>
      <c r="AE340" s="209"/>
      <c r="AF340" s="209"/>
      <c r="AG340" s="209"/>
      <c r="AH340" s="209"/>
      <c r="AI340" s="209"/>
      <c r="AJ340" s="209"/>
      <c r="AK340" s="209"/>
      <c r="AL340" s="209"/>
      <c r="AM340" s="209"/>
      <c r="AN340" s="209"/>
      <c r="AO340" s="209"/>
      <c r="AP340" s="209"/>
      <c r="AQ340" s="209"/>
      <c r="AR340" s="209"/>
      <c r="AS340" s="209"/>
      <c r="AT340" s="209"/>
      <c r="AU340" s="209"/>
      <c r="AV340" s="209"/>
      <c r="AW340" s="209"/>
      <c r="AX340" s="209"/>
      <c r="AY340" s="209"/>
      <c r="AZ340" s="209"/>
      <c r="BA340" s="209"/>
      <c r="BB340" s="209"/>
      <c r="BC340" s="209"/>
      <c r="BD340" s="209"/>
      <c r="BE340" s="209"/>
      <c r="BF340" s="209"/>
      <c r="BG340" s="209"/>
      <c r="BH340" s="209"/>
      <c r="BI340" s="209"/>
      <c r="BJ340" s="209"/>
      <c r="BK340" s="209"/>
      <c r="BL340" s="209"/>
      <c r="BM340" s="209"/>
      <c r="BN340" s="209"/>
      <c r="BO340" s="209"/>
      <c r="BP340" s="209"/>
      <c r="BQ340" s="209"/>
      <c r="BR340" s="209"/>
      <c r="BS340" s="209"/>
      <c r="BT340" s="209"/>
      <c r="BU340" s="209"/>
      <c r="BV340" s="209"/>
      <c r="BW340" s="209"/>
      <c r="BX340" s="209"/>
      <c r="BY340" s="209"/>
      <c r="BZ340" s="209"/>
      <c r="CA340" s="209"/>
      <c r="CB340" s="209"/>
      <c r="CC340" s="209"/>
      <c r="CD340" s="209"/>
      <c r="CE340" s="209"/>
      <c r="CF340" s="209"/>
      <c r="CG340" s="209"/>
      <c r="CH340" s="209"/>
      <c r="CI340" s="209"/>
      <c r="CJ340" s="209"/>
      <c r="CK340" s="209"/>
      <c r="CL340" s="209"/>
      <c r="CM340" s="209"/>
      <c r="CN340" s="209"/>
      <c r="CO340" s="209"/>
      <c r="CP340" s="209"/>
      <c r="CQ340" s="209"/>
      <c r="CR340" s="209"/>
      <c r="CS340" s="209"/>
      <c r="CT340" s="209"/>
      <c r="CU340" s="209"/>
      <c r="CV340" s="209"/>
      <c r="CW340" s="209"/>
      <c r="CX340" s="209"/>
      <c r="CY340" s="209"/>
      <c r="CZ340" s="209"/>
      <c r="DA340" s="209"/>
      <c r="DB340" s="209"/>
      <c r="DC340" s="209"/>
      <c r="DD340" s="209"/>
      <c r="DE340" s="209"/>
      <c r="DF340" s="209"/>
      <c r="DG340" s="209"/>
      <c r="DH340" s="209"/>
      <c r="DI340" s="209"/>
      <c r="DJ340" s="209"/>
      <c r="DK340" s="209"/>
      <c r="DL340" s="209"/>
      <c r="DM340" s="209"/>
      <c r="DN340" s="209"/>
      <c r="DO340" s="209"/>
      <c r="DP340" s="209"/>
      <c r="DQ340" s="209"/>
      <c r="DR340" s="209"/>
      <c r="DS340" s="209"/>
      <c r="DT340" s="209"/>
      <c r="DU340" s="209"/>
      <c r="DV340" s="209"/>
      <c r="DW340" s="209"/>
      <c r="DX340" s="209"/>
      <c r="DY340" s="209"/>
      <c r="DZ340" s="209"/>
      <c r="EA340" s="209"/>
      <c r="EB340" s="209"/>
      <c r="EC340" s="209"/>
      <c r="ED340" s="209"/>
      <c r="EE340" s="209"/>
      <c r="EF340" s="209"/>
      <c r="EG340" s="209"/>
      <c r="EH340" s="209"/>
      <c r="EI340" s="209"/>
      <c r="EJ340" s="209"/>
      <c r="EK340" s="209"/>
      <c r="EL340" s="209"/>
      <c r="EM340" s="209"/>
      <c r="EN340" s="209"/>
      <c r="EO340" s="209"/>
      <c r="EP340" s="209"/>
      <c r="EQ340" s="209"/>
      <c r="ER340" s="209"/>
      <c r="ES340" s="209"/>
      <c r="ET340" s="209"/>
      <c r="EU340" s="209"/>
      <c r="EV340" s="209"/>
      <c r="EW340" s="209"/>
      <c r="EX340" s="209"/>
      <c r="EY340" s="209"/>
      <c r="EZ340" s="209"/>
      <c r="FA340" s="209"/>
      <c r="FB340" s="209"/>
      <c r="FC340" s="209"/>
      <c r="FD340" s="209"/>
      <c r="FE340" s="209"/>
      <c r="FF340" s="209"/>
      <c r="FG340" s="209"/>
      <c r="FH340" s="209"/>
      <c r="FI340" s="209"/>
      <c r="FJ340" s="209"/>
      <c r="FK340" s="209"/>
      <c r="FL340" s="209"/>
      <c r="FM340" s="209"/>
      <c r="FN340" s="209"/>
      <c r="FO340" s="209"/>
      <c r="FP340" s="209"/>
      <c r="FQ340" s="209"/>
      <c r="FR340" s="209"/>
      <c r="FS340" s="209"/>
      <c r="FT340" s="209"/>
      <c r="FU340" s="209"/>
      <c r="FV340" s="209"/>
      <c r="FW340" s="209"/>
      <c r="FX340" s="209"/>
      <c r="FY340" s="209"/>
      <c r="FZ340" s="209"/>
      <c r="GA340" s="209"/>
      <c r="GB340" s="209"/>
      <c r="GC340" s="209"/>
      <c r="GD340" s="209"/>
      <c r="GE340" s="209"/>
      <c r="GF340" s="209"/>
      <c r="GG340" s="209"/>
      <c r="GH340" s="209"/>
      <c r="GI340" s="209"/>
      <c r="GJ340" s="209"/>
      <c r="GK340" s="209"/>
      <c r="GL340" s="209"/>
      <c r="GM340" s="209"/>
      <c r="GN340" s="209"/>
      <c r="GO340" s="209"/>
      <c r="GP340" s="209"/>
      <c r="GQ340" s="209"/>
      <c r="GR340" s="209"/>
      <c r="GS340" s="209"/>
      <c r="GT340" s="209"/>
      <c r="GU340" s="209"/>
      <c r="GV340" s="209"/>
      <c r="GW340" s="209"/>
      <c r="GX340" s="209"/>
      <c r="GY340" s="209"/>
      <c r="GZ340" s="209"/>
      <c r="HA340" s="209"/>
      <c r="HB340" s="209"/>
      <c r="HC340" s="209"/>
      <c r="HD340" s="209"/>
      <c r="HE340" s="209"/>
      <c r="HF340" s="209"/>
      <c r="HG340" s="209"/>
      <c r="HH340" s="209"/>
      <c r="HI340" s="209"/>
      <c r="HJ340" s="209"/>
      <c r="HK340" s="209"/>
      <c r="HL340" s="209"/>
      <c r="HM340" s="209"/>
      <c r="HN340" s="209"/>
      <c r="HO340" s="209"/>
      <c r="HP340" s="209"/>
      <c r="HQ340" s="209"/>
      <c r="HR340" s="209"/>
      <c r="HS340" s="209"/>
      <c r="HT340" s="209"/>
      <c r="HU340" s="209"/>
      <c r="HV340" s="209"/>
      <c r="HW340" s="209"/>
      <c r="HX340" s="209"/>
      <c r="HY340" s="209"/>
      <c r="HZ340" s="209"/>
      <c r="IA340" s="209"/>
      <c r="IB340" s="209"/>
      <c r="IC340" s="209"/>
      <c r="ID340" s="209"/>
      <c r="IE340" s="209"/>
      <c r="IF340" s="209"/>
      <c r="IG340" s="209"/>
      <c r="IH340" s="209"/>
      <c r="II340" s="209"/>
      <c r="IJ340" s="209"/>
      <c r="IK340" s="209"/>
      <c r="IL340" s="209"/>
      <c r="IM340" s="209"/>
      <c r="IN340" s="209"/>
      <c r="IO340" s="209"/>
      <c r="IP340" s="209"/>
      <c r="IQ340" s="209"/>
      <c r="IR340" s="209"/>
      <c r="IS340" s="209"/>
    </row>
    <row r="341" s="148" customFormat="1" ht="82" customHeight="1" spans="1:253">
      <c r="A341" s="151">
        <v>335</v>
      </c>
      <c r="B341" s="123" t="s">
        <v>827</v>
      </c>
      <c r="C341" s="123" t="s">
        <v>92</v>
      </c>
      <c r="D341" s="123" t="s">
        <v>48</v>
      </c>
      <c r="E341" s="123" t="s">
        <v>13</v>
      </c>
      <c r="F341" s="124">
        <v>2022.01</v>
      </c>
      <c r="G341" s="117">
        <v>2022.12</v>
      </c>
      <c r="H341" s="123" t="s">
        <v>13</v>
      </c>
      <c r="I341" s="133" t="s">
        <v>1230</v>
      </c>
      <c r="J341" s="123">
        <v>21</v>
      </c>
      <c r="K341" s="123">
        <v>21</v>
      </c>
      <c r="L341" s="116"/>
      <c r="M341" s="116"/>
      <c r="N341" s="116"/>
      <c r="O341" s="116">
        <v>5</v>
      </c>
      <c r="P341" s="117">
        <v>120</v>
      </c>
      <c r="Q341" s="117">
        <v>460</v>
      </c>
      <c r="R341" s="117">
        <v>5</v>
      </c>
      <c r="S341" s="117">
        <v>32</v>
      </c>
      <c r="T341" s="139">
        <v>89</v>
      </c>
      <c r="U341" s="118" t="s">
        <v>830</v>
      </c>
      <c r="V341" s="118" t="s">
        <v>813</v>
      </c>
      <c r="W341" s="207"/>
      <c r="X341" s="117"/>
      <c r="Y341" s="209"/>
      <c r="Z341" s="209"/>
      <c r="AA341" s="209"/>
      <c r="AB341" s="209"/>
      <c r="AC341" s="209"/>
      <c r="AD341" s="209"/>
      <c r="AE341" s="209"/>
      <c r="AF341" s="209"/>
      <c r="AG341" s="209"/>
      <c r="AH341" s="209"/>
      <c r="AI341" s="209"/>
      <c r="AJ341" s="209"/>
      <c r="AK341" s="209"/>
      <c r="AL341" s="209"/>
      <c r="AM341" s="209"/>
      <c r="AN341" s="209"/>
      <c r="AO341" s="209"/>
      <c r="AP341" s="209"/>
      <c r="AQ341" s="209"/>
      <c r="AR341" s="209"/>
      <c r="AS341" s="209"/>
      <c r="AT341" s="209"/>
      <c r="AU341" s="209"/>
      <c r="AV341" s="209"/>
      <c r="AW341" s="209"/>
      <c r="AX341" s="209"/>
      <c r="AY341" s="209"/>
      <c r="AZ341" s="209"/>
      <c r="BA341" s="209"/>
      <c r="BB341" s="209"/>
      <c r="BC341" s="209"/>
      <c r="BD341" s="209"/>
      <c r="BE341" s="209"/>
      <c r="BF341" s="209"/>
      <c r="BG341" s="209"/>
      <c r="BH341" s="209"/>
      <c r="BI341" s="209"/>
      <c r="BJ341" s="209"/>
      <c r="BK341" s="209"/>
      <c r="BL341" s="209"/>
      <c r="BM341" s="209"/>
      <c r="BN341" s="209"/>
      <c r="BO341" s="209"/>
      <c r="BP341" s="209"/>
      <c r="BQ341" s="209"/>
      <c r="BR341" s="209"/>
      <c r="BS341" s="209"/>
      <c r="BT341" s="209"/>
      <c r="BU341" s="209"/>
      <c r="BV341" s="209"/>
      <c r="BW341" s="209"/>
      <c r="BX341" s="209"/>
      <c r="BY341" s="209"/>
      <c r="BZ341" s="209"/>
      <c r="CA341" s="209"/>
      <c r="CB341" s="209"/>
      <c r="CC341" s="209"/>
      <c r="CD341" s="209"/>
      <c r="CE341" s="209"/>
      <c r="CF341" s="209"/>
      <c r="CG341" s="209"/>
      <c r="CH341" s="209"/>
      <c r="CI341" s="209"/>
      <c r="CJ341" s="209"/>
      <c r="CK341" s="209"/>
      <c r="CL341" s="209"/>
      <c r="CM341" s="209"/>
      <c r="CN341" s="209"/>
      <c r="CO341" s="209"/>
      <c r="CP341" s="209"/>
      <c r="CQ341" s="209"/>
      <c r="CR341" s="209"/>
      <c r="CS341" s="209"/>
      <c r="CT341" s="209"/>
      <c r="CU341" s="209"/>
      <c r="CV341" s="209"/>
      <c r="CW341" s="209"/>
      <c r="CX341" s="209"/>
      <c r="CY341" s="209"/>
      <c r="CZ341" s="209"/>
      <c r="DA341" s="209"/>
      <c r="DB341" s="209"/>
      <c r="DC341" s="209"/>
      <c r="DD341" s="209"/>
      <c r="DE341" s="209"/>
      <c r="DF341" s="209"/>
      <c r="DG341" s="209"/>
      <c r="DH341" s="209"/>
      <c r="DI341" s="209"/>
      <c r="DJ341" s="209"/>
      <c r="DK341" s="209"/>
      <c r="DL341" s="209"/>
      <c r="DM341" s="209"/>
      <c r="DN341" s="209"/>
      <c r="DO341" s="209"/>
      <c r="DP341" s="209"/>
      <c r="DQ341" s="209"/>
      <c r="DR341" s="209"/>
      <c r="DS341" s="209"/>
      <c r="DT341" s="209"/>
      <c r="DU341" s="209"/>
      <c r="DV341" s="209"/>
      <c r="DW341" s="209"/>
      <c r="DX341" s="209"/>
      <c r="DY341" s="209"/>
      <c r="DZ341" s="209"/>
      <c r="EA341" s="209"/>
      <c r="EB341" s="209"/>
      <c r="EC341" s="209"/>
      <c r="ED341" s="209"/>
      <c r="EE341" s="209"/>
      <c r="EF341" s="209"/>
      <c r="EG341" s="209"/>
      <c r="EH341" s="209"/>
      <c r="EI341" s="209"/>
      <c r="EJ341" s="209"/>
      <c r="EK341" s="209"/>
      <c r="EL341" s="209"/>
      <c r="EM341" s="209"/>
      <c r="EN341" s="209"/>
      <c r="EO341" s="209"/>
      <c r="EP341" s="209"/>
      <c r="EQ341" s="209"/>
      <c r="ER341" s="209"/>
      <c r="ES341" s="209"/>
      <c r="ET341" s="209"/>
      <c r="EU341" s="209"/>
      <c r="EV341" s="209"/>
      <c r="EW341" s="209"/>
      <c r="EX341" s="209"/>
      <c r="EY341" s="209"/>
      <c r="EZ341" s="209"/>
      <c r="FA341" s="209"/>
      <c r="FB341" s="209"/>
      <c r="FC341" s="209"/>
      <c r="FD341" s="209"/>
      <c r="FE341" s="209"/>
      <c r="FF341" s="209"/>
      <c r="FG341" s="209"/>
      <c r="FH341" s="209"/>
      <c r="FI341" s="209"/>
      <c r="FJ341" s="209"/>
      <c r="FK341" s="209"/>
      <c r="FL341" s="209"/>
      <c r="FM341" s="209"/>
      <c r="FN341" s="209"/>
      <c r="FO341" s="209"/>
      <c r="FP341" s="209"/>
      <c r="FQ341" s="209"/>
      <c r="FR341" s="209"/>
      <c r="FS341" s="209"/>
      <c r="FT341" s="209"/>
      <c r="FU341" s="209"/>
      <c r="FV341" s="209"/>
      <c r="FW341" s="209"/>
      <c r="FX341" s="209"/>
      <c r="FY341" s="209"/>
      <c r="FZ341" s="209"/>
      <c r="GA341" s="209"/>
      <c r="GB341" s="209"/>
      <c r="GC341" s="209"/>
      <c r="GD341" s="209"/>
      <c r="GE341" s="209"/>
      <c r="GF341" s="209"/>
      <c r="GG341" s="209"/>
      <c r="GH341" s="209"/>
      <c r="GI341" s="209"/>
      <c r="GJ341" s="209"/>
      <c r="GK341" s="209"/>
      <c r="GL341" s="209"/>
      <c r="GM341" s="209"/>
      <c r="GN341" s="209"/>
      <c r="GO341" s="209"/>
      <c r="GP341" s="209"/>
      <c r="GQ341" s="209"/>
      <c r="GR341" s="209"/>
      <c r="GS341" s="209"/>
      <c r="GT341" s="209"/>
      <c r="GU341" s="209"/>
      <c r="GV341" s="209"/>
      <c r="GW341" s="209"/>
      <c r="GX341" s="209"/>
      <c r="GY341" s="209"/>
      <c r="GZ341" s="209"/>
      <c r="HA341" s="209"/>
      <c r="HB341" s="209"/>
      <c r="HC341" s="209"/>
      <c r="HD341" s="209"/>
      <c r="HE341" s="209"/>
      <c r="HF341" s="209"/>
      <c r="HG341" s="209"/>
      <c r="HH341" s="209"/>
      <c r="HI341" s="209"/>
      <c r="HJ341" s="209"/>
      <c r="HK341" s="209"/>
      <c r="HL341" s="209"/>
      <c r="HM341" s="209"/>
      <c r="HN341" s="209"/>
      <c r="HO341" s="209"/>
      <c r="HP341" s="209"/>
      <c r="HQ341" s="209"/>
      <c r="HR341" s="209"/>
      <c r="HS341" s="209"/>
      <c r="HT341" s="209"/>
      <c r="HU341" s="209"/>
      <c r="HV341" s="209"/>
      <c r="HW341" s="209"/>
      <c r="HX341" s="209"/>
      <c r="HY341" s="209"/>
      <c r="HZ341" s="209"/>
      <c r="IA341" s="209"/>
      <c r="IB341" s="209"/>
      <c r="IC341" s="209"/>
      <c r="ID341" s="209"/>
      <c r="IE341" s="209"/>
      <c r="IF341" s="209"/>
      <c r="IG341" s="209"/>
      <c r="IH341" s="209"/>
      <c r="II341" s="209"/>
      <c r="IJ341" s="209"/>
      <c r="IK341" s="209"/>
      <c r="IL341" s="209"/>
      <c r="IM341" s="209"/>
      <c r="IN341" s="209"/>
      <c r="IO341" s="209"/>
      <c r="IP341" s="209"/>
      <c r="IQ341" s="209"/>
      <c r="IR341" s="209"/>
      <c r="IS341" s="209"/>
    </row>
    <row r="342" s="148" customFormat="1" ht="82" customHeight="1" spans="1:253">
      <c r="A342" s="151">
        <v>336</v>
      </c>
      <c r="B342" s="123" t="s">
        <v>1231</v>
      </c>
      <c r="C342" s="123" t="s">
        <v>92</v>
      </c>
      <c r="D342" s="123" t="s">
        <v>48</v>
      </c>
      <c r="E342" s="123" t="s">
        <v>13</v>
      </c>
      <c r="F342" s="124">
        <v>2022.01</v>
      </c>
      <c r="G342" s="117">
        <v>2022.12</v>
      </c>
      <c r="H342" s="123" t="s">
        <v>13</v>
      </c>
      <c r="I342" s="133" t="s">
        <v>832</v>
      </c>
      <c r="J342" s="123">
        <v>10</v>
      </c>
      <c r="K342" s="123">
        <v>10</v>
      </c>
      <c r="L342" s="116"/>
      <c r="M342" s="116"/>
      <c r="N342" s="116"/>
      <c r="O342" s="116">
        <v>5</v>
      </c>
      <c r="P342" s="117">
        <v>175</v>
      </c>
      <c r="Q342" s="117">
        <v>515</v>
      </c>
      <c r="R342" s="117">
        <v>5</v>
      </c>
      <c r="S342" s="117">
        <v>175</v>
      </c>
      <c r="T342" s="139">
        <v>515</v>
      </c>
      <c r="U342" s="118" t="s">
        <v>834</v>
      </c>
      <c r="V342" s="118" t="s">
        <v>813</v>
      </c>
      <c r="W342" s="207"/>
      <c r="X342" s="117"/>
      <c r="Y342" s="209"/>
      <c r="Z342" s="209"/>
      <c r="AA342" s="209"/>
      <c r="AB342" s="209"/>
      <c r="AC342" s="209"/>
      <c r="AD342" s="209"/>
      <c r="AE342" s="209"/>
      <c r="AF342" s="209"/>
      <c r="AG342" s="209"/>
      <c r="AH342" s="209"/>
      <c r="AI342" s="209"/>
      <c r="AJ342" s="209"/>
      <c r="AK342" s="209"/>
      <c r="AL342" s="209"/>
      <c r="AM342" s="209"/>
      <c r="AN342" s="209"/>
      <c r="AO342" s="209"/>
      <c r="AP342" s="209"/>
      <c r="AQ342" s="209"/>
      <c r="AR342" s="209"/>
      <c r="AS342" s="209"/>
      <c r="AT342" s="209"/>
      <c r="AU342" s="209"/>
      <c r="AV342" s="209"/>
      <c r="AW342" s="209"/>
      <c r="AX342" s="209"/>
      <c r="AY342" s="209"/>
      <c r="AZ342" s="209"/>
      <c r="BA342" s="209"/>
      <c r="BB342" s="209"/>
      <c r="BC342" s="209"/>
      <c r="BD342" s="209"/>
      <c r="BE342" s="209"/>
      <c r="BF342" s="209"/>
      <c r="BG342" s="209"/>
      <c r="BH342" s="209"/>
      <c r="BI342" s="209"/>
      <c r="BJ342" s="209"/>
      <c r="BK342" s="209"/>
      <c r="BL342" s="209"/>
      <c r="BM342" s="209"/>
      <c r="BN342" s="209"/>
      <c r="BO342" s="209"/>
      <c r="BP342" s="209"/>
      <c r="BQ342" s="209"/>
      <c r="BR342" s="209"/>
      <c r="BS342" s="209"/>
      <c r="BT342" s="209"/>
      <c r="BU342" s="209"/>
      <c r="BV342" s="209"/>
      <c r="BW342" s="209"/>
      <c r="BX342" s="209"/>
      <c r="BY342" s="209"/>
      <c r="BZ342" s="209"/>
      <c r="CA342" s="209"/>
      <c r="CB342" s="209"/>
      <c r="CC342" s="209"/>
      <c r="CD342" s="209"/>
      <c r="CE342" s="209"/>
      <c r="CF342" s="209"/>
      <c r="CG342" s="209"/>
      <c r="CH342" s="209"/>
      <c r="CI342" s="209"/>
      <c r="CJ342" s="209"/>
      <c r="CK342" s="209"/>
      <c r="CL342" s="209"/>
      <c r="CM342" s="209"/>
      <c r="CN342" s="209"/>
      <c r="CO342" s="209"/>
      <c r="CP342" s="209"/>
      <c r="CQ342" s="209"/>
      <c r="CR342" s="209"/>
      <c r="CS342" s="209"/>
      <c r="CT342" s="209"/>
      <c r="CU342" s="209"/>
      <c r="CV342" s="209"/>
      <c r="CW342" s="209"/>
      <c r="CX342" s="209"/>
      <c r="CY342" s="209"/>
      <c r="CZ342" s="209"/>
      <c r="DA342" s="209"/>
      <c r="DB342" s="209"/>
      <c r="DC342" s="209"/>
      <c r="DD342" s="209"/>
      <c r="DE342" s="209"/>
      <c r="DF342" s="209"/>
      <c r="DG342" s="209"/>
      <c r="DH342" s="209"/>
      <c r="DI342" s="209"/>
      <c r="DJ342" s="209"/>
      <c r="DK342" s="209"/>
      <c r="DL342" s="209"/>
      <c r="DM342" s="209"/>
      <c r="DN342" s="209"/>
      <c r="DO342" s="209"/>
      <c r="DP342" s="209"/>
      <c r="DQ342" s="209"/>
      <c r="DR342" s="209"/>
      <c r="DS342" s="209"/>
      <c r="DT342" s="209"/>
      <c r="DU342" s="209"/>
      <c r="DV342" s="209"/>
      <c r="DW342" s="209"/>
      <c r="DX342" s="209"/>
      <c r="DY342" s="209"/>
      <c r="DZ342" s="209"/>
      <c r="EA342" s="209"/>
      <c r="EB342" s="209"/>
      <c r="EC342" s="209"/>
      <c r="ED342" s="209"/>
      <c r="EE342" s="209"/>
      <c r="EF342" s="209"/>
      <c r="EG342" s="209"/>
      <c r="EH342" s="209"/>
      <c r="EI342" s="209"/>
      <c r="EJ342" s="209"/>
      <c r="EK342" s="209"/>
      <c r="EL342" s="209"/>
      <c r="EM342" s="209"/>
      <c r="EN342" s="209"/>
      <c r="EO342" s="209"/>
      <c r="EP342" s="209"/>
      <c r="EQ342" s="209"/>
      <c r="ER342" s="209"/>
      <c r="ES342" s="209"/>
      <c r="ET342" s="209"/>
      <c r="EU342" s="209"/>
      <c r="EV342" s="209"/>
      <c r="EW342" s="209"/>
      <c r="EX342" s="209"/>
      <c r="EY342" s="209"/>
      <c r="EZ342" s="209"/>
      <c r="FA342" s="209"/>
      <c r="FB342" s="209"/>
      <c r="FC342" s="209"/>
      <c r="FD342" s="209"/>
      <c r="FE342" s="209"/>
      <c r="FF342" s="209"/>
      <c r="FG342" s="209"/>
      <c r="FH342" s="209"/>
      <c r="FI342" s="209"/>
      <c r="FJ342" s="209"/>
      <c r="FK342" s="209"/>
      <c r="FL342" s="209"/>
      <c r="FM342" s="209"/>
      <c r="FN342" s="209"/>
      <c r="FO342" s="209"/>
      <c r="FP342" s="209"/>
      <c r="FQ342" s="209"/>
      <c r="FR342" s="209"/>
      <c r="FS342" s="209"/>
      <c r="FT342" s="209"/>
      <c r="FU342" s="209"/>
      <c r="FV342" s="209"/>
      <c r="FW342" s="209"/>
      <c r="FX342" s="209"/>
      <c r="FY342" s="209"/>
      <c r="FZ342" s="209"/>
      <c r="GA342" s="209"/>
      <c r="GB342" s="209"/>
      <c r="GC342" s="209"/>
      <c r="GD342" s="209"/>
      <c r="GE342" s="209"/>
      <c r="GF342" s="209"/>
      <c r="GG342" s="209"/>
      <c r="GH342" s="209"/>
      <c r="GI342" s="209"/>
      <c r="GJ342" s="209"/>
      <c r="GK342" s="209"/>
      <c r="GL342" s="209"/>
      <c r="GM342" s="209"/>
      <c r="GN342" s="209"/>
      <c r="GO342" s="209"/>
      <c r="GP342" s="209"/>
      <c r="GQ342" s="209"/>
      <c r="GR342" s="209"/>
      <c r="GS342" s="209"/>
      <c r="GT342" s="209"/>
      <c r="GU342" s="209"/>
      <c r="GV342" s="209"/>
      <c r="GW342" s="209"/>
      <c r="GX342" s="209"/>
      <c r="GY342" s="209"/>
      <c r="GZ342" s="209"/>
      <c r="HA342" s="209"/>
      <c r="HB342" s="209"/>
      <c r="HC342" s="209"/>
      <c r="HD342" s="209"/>
      <c r="HE342" s="209"/>
      <c r="HF342" s="209"/>
      <c r="HG342" s="209"/>
      <c r="HH342" s="209"/>
      <c r="HI342" s="209"/>
      <c r="HJ342" s="209"/>
      <c r="HK342" s="209"/>
      <c r="HL342" s="209"/>
      <c r="HM342" s="209"/>
      <c r="HN342" s="209"/>
      <c r="HO342" s="209"/>
      <c r="HP342" s="209"/>
      <c r="HQ342" s="209"/>
      <c r="HR342" s="209"/>
      <c r="HS342" s="209"/>
      <c r="HT342" s="209"/>
      <c r="HU342" s="209"/>
      <c r="HV342" s="209"/>
      <c r="HW342" s="209"/>
      <c r="HX342" s="209"/>
      <c r="HY342" s="209"/>
      <c r="HZ342" s="209"/>
      <c r="IA342" s="209"/>
      <c r="IB342" s="209"/>
      <c r="IC342" s="209"/>
      <c r="ID342" s="209"/>
      <c r="IE342" s="209"/>
      <c r="IF342" s="209"/>
      <c r="IG342" s="209"/>
      <c r="IH342" s="209"/>
      <c r="II342" s="209"/>
      <c r="IJ342" s="209"/>
      <c r="IK342" s="209"/>
      <c r="IL342" s="209"/>
      <c r="IM342" s="209"/>
      <c r="IN342" s="209"/>
      <c r="IO342" s="209"/>
      <c r="IP342" s="209"/>
      <c r="IQ342" s="209"/>
      <c r="IR342" s="209"/>
      <c r="IS342" s="209"/>
    </row>
    <row r="343" s="148" customFormat="1" ht="82" customHeight="1" spans="1:253">
      <c r="A343" s="151">
        <v>337</v>
      </c>
      <c r="B343" s="123" t="s">
        <v>835</v>
      </c>
      <c r="C343" s="123" t="s">
        <v>92</v>
      </c>
      <c r="D343" s="123" t="s">
        <v>48</v>
      </c>
      <c r="E343" s="123" t="s">
        <v>13</v>
      </c>
      <c r="F343" s="124">
        <v>2022.01</v>
      </c>
      <c r="G343" s="117">
        <v>2022.12</v>
      </c>
      <c r="H343" s="123" t="s">
        <v>13</v>
      </c>
      <c r="I343" s="133" t="s">
        <v>1232</v>
      </c>
      <c r="J343" s="123">
        <v>15</v>
      </c>
      <c r="K343" s="123">
        <v>15</v>
      </c>
      <c r="L343" s="116"/>
      <c r="M343" s="116"/>
      <c r="N343" s="116"/>
      <c r="O343" s="116">
        <v>5</v>
      </c>
      <c r="P343" s="117">
        <v>521</v>
      </c>
      <c r="Q343" s="117">
        <v>1561</v>
      </c>
      <c r="R343" s="117"/>
      <c r="S343" s="117"/>
      <c r="T343" s="139"/>
      <c r="U343" s="118" t="s">
        <v>838</v>
      </c>
      <c r="V343" s="118" t="s">
        <v>813</v>
      </c>
      <c r="W343" s="207"/>
      <c r="X343" s="117"/>
      <c r="Y343" s="209"/>
      <c r="Z343" s="209"/>
      <c r="AA343" s="209"/>
      <c r="AB343" s="209"/>
      <c r="AC343" s="209"/>
      <c r="AD343" s="209"/>
      <c r="AE343" s="209"/>
      <c r="AF343" s="209"/>
      <c r="AG343" s="209"/>
      <c r="AH343" s="209"/>
      <c r="AI343" s="209"/>
      <c r="AJ343" s="209"/>
      <c r="AK343" s="209"/>
      <c r="AL343" s="209"/>
      <c r="AM343" s="209"/>
      <c r="AN343" s="209"/>
      <c r="AO343" s="209"/>
      <c r="AP343" s="209"/>
      <c r="AQ343" s="209"/>
      <c r="AR343" s="209"/>
      <c r="AS343" s="209"/>
      <c r="AT343" s="209"/>
      <c r="AU343" s="209"/>
      <c r="AV343" s="209"/>
      <c r="AW343" s="209"/>
      <c r="AX343" s="209"/>
      <c r="AY343" s="209"/>
      <c r="AZ343" s="209"/>
      <c r="BA343" s="209"/>
      <c r="BB343" s="209"/>
      <c r="BC343" s="209"/>
      <c r="BD343" s="209"/>
      <c r="BE343" s="209"/>
      <c r="BF343" s="209"/>
      <c r="BG343" s="209"/>
      <c r="BH343" s="209"/>
      <c r="BI343" s="209"/>
      <c r="BJ343" s="209"/>
      <c r="BK343" s="209"/>
      <c r="BL343" s="209"/>
      <c r="BM343" s="209"/>
      <c r="BN343" s="209"/>
      <c r="BO343" s="209"/>
      <c r="BP343" s="209"/>
      <c r="BQ343" s="209"/>
      <c r="BR343" s="209"/>
      <c r="BS343" s="209"/>
      <c r="BT343" s="209"/>
      <c r="BU343" s="209"/>
      <c r="BV343" s="209"/>
      <c r="BW343" s="209"/>
      <c r="BX343" s="209"/>
      <c r="BY343" s="209"/>
      <c r="BZ343" s="209"/>
      <c r="CA343" s="209"/>
      <c r="CB343" s="209"/>
      <c r="CC343" s="209"/>
      <c r="CD343" s="209"/>
      <c r="CE343" s="209"/>
      <c r="CF343" s="209"/>
      <c r="CG343" s="209"/>
      <c r="CH343" s="209"/>
      <c r="CI343" s="209"/>
      <c r="CJ343" s="209"/>
      <c r="CK343" s="209"/>
      <c r="CL343" s="209"/>
      <c r="CM343" s="209"/>
      <c r="CN343" s="209"/>
      <c r="CO343" s="209"/>
      <c r="CP343" s="209"/>
      <c r="CQ343" s="209"/>
      <c r="CR343" s="209"/>
      <c r="CS343" s="209"/>
      <c r="CT343" s="209"/>
      <c r="CU343" s="209"/>
      <c r="CV343" s="209"/>
      <c r="CW343" s="209"/>
      <c r="CX343" s="209"/>
      <c r="CY343" s="209"/>
      <c r="CZ343" s="209"/>
      <c r="DA343" s="209"/>
      <c r="DB343" s="209"/>
      <c r="DC343" s="209"/>
      <c r="DD343" s="209"/>
      <c r="DE343" s="209"/>
      <c r="DF343" s="209"/>
      <c r="DG343" s="209"/>
      <c r="DH343" s="209"/>
      <c r="DI343" s="209"/>
      <c r="DJ343" s="209"/>
      <c r="DK343" s="209"/>
      <c r="DL343" s="209"/>
      <c r="DM343" s="209"/>
      <c r="DN343" s="209"/>
      <c r="DO343" s="209"/>
      <c r="DP343" s="209"/>
      <c r="DQ343" s="209"/>
      <c r="DR343" s="209"/>
      <c r="DS343" s="209"/>
      <c r="DT343" s="209"/>
      <c r="DU343" s="209"/>
      <c r="DV343" s="209"/>
      <c r="DW343" s="209"/>
      <c r="DX343" s="209"/>
      <c r="DY343" s="209"/>
      <c r="DZ343" s="209"/>
      <c r="EA343" s="209"/>
      <c r="EB343" s="209"/>
      <c r="EC343" s="209"/>
      <c r="ED343" s="209"/>
      <c r="EE343" s="209"/>
      <c r="EF343" s="209"/>
      <c r="EG343" s="209"/>
      <c r="EH343" s="209"/>
      <c r="EI343" s="209"/>
      <c r="EJ343" s="209"/>
      <c r="EK343" s="209"/>
      <c r="EL343" s="209"/>
      <c r="EM343" s="209"/>
      <c r="EN343" s="209"/>
      <c r="EO343" s="209"/>
      <c r="EP343" s="209"/>
      <c r="EQ343" s="209"/>
      <c r="ER343" s="209"/>
      <c r="ES343" s="209"/>
      <c r="ET343" s="209"/>
      <c r="EU343" s="209"/>
      <c r="EV343" s="209"/>
      <c r="EW343" s="209"/>
      <c r="EX343" s="209"/>
      <c r="EY343" s="209"/>
      <c r="EZ343" s="209"/>
      <c r="FA343" s="209"/>
      <c r="FB343" s="209"/>
      <c r="FC343" s="209"/>
      <c r="FD343" s="209"/>
      <c r="FE343" s="209"/>
      <c r="FF343" s="209"/>
      <c r="FG343" s="209"/>
      <c r="FH343" s="209"/>
      <c r="FI343" s="209"/>
      <c r="FJ343" s="209"/>
      <c r="FK343" s="209"/>
      <c r="FL343" s="209"/>
      <c r="FM343" s="209"/>
      <c r="FN343" s="209"/>
      <c r="FO343" s="209"/>
      <c r="FP343" s="209"/>
      <c r="FQ343" s="209"/>
      <c r="FR343" s="209"/>
      <c r="FS343" s="209"/>
      <c r="FT343" s="209"/>
      <c r="FU343" s="209"/>
      <c r="FV343" s="209"/>
      <c r="FW343" s="209"/>
      <c r="FX343" s="209"/>
      <c r="FY343" s="209"/>
      <c r="FZ343" s="209"/>
      <c r="GA343" s="209"/>
      <c r="GB343" s="209"/>
      <c r="GC343" s="209"/>
      <c r="GD343" s="209"/>
      <c r="GE343" s="209"/>
      <c r="GF343" s="209"/>
      <c r="GG343" s="209"/>
      <c r="GH343" s="209"/>
      <c r="GI343" s="209"/>
      <c r="GJ343" s="209"/>
      <c r="GK343" s="209"/>
      <c r="GL343" s="209"/>
      <c r="GM343" s="209"/>
      <c r="GN343" s="209"/>
      <c r="GO343" s="209"/>
      <c r="GP343" s="209"/>
      <c r="GQ343" s="209"/>
      <c r="GR343" s="209"/>
      <c r="GS343" s="209"/>
      <c r="GT343" s="209"/>
      <c r="GU343" s="209"/>
      <c r="GV343" s="209"/>
      <c r="GW343" s="209"/>
      <c r="GX343" s="209"/>
      <c r="GY343" s="209"/>
      <c r="GZ343" s="209"/>
      <c r="HA343" s="209"/>
      <c r="HB343" s="209"/>
      <c r="HC343" s="209"/>
      <c r="HD343" s="209"/>
      <c r="HE343" s="209"/>
      <c r="HF343" s="209"/>
      <c r="HG343" s="209"/>
      <c r="HH343" s="209"/>
      <c r="HI343" s="209"/>
      <c r="HJ343" s="209"/>
      <c r="HK343" s="209"/>
      <c r="HL343" s="209"/>
      <c r="HM343" s="209"/>
      <c r="HN343" s="209"/>
      <c r="HO343" s="209"/>
      <c r="HP343" s="209"/>
      <c r="HQ343" s="209"/>
      <c r="HR343" s="209"/>
      <c r="HS343" s="209"/>
      <c r="HT343" s="209"/>
      <c r="HU343" s="209"/>
      <c r="HV343" s="209"/>
      <c r="HW343" s="209"/>
      <c r="HX343" s="209"/>
      <c r="HY343" s="209"/>
      <c r="HZ343" s="209"/>
      <c r="IA343" s="209"/>
      <c r="IB343" s="209"/>
      <c r="IC343" s="209"/>
      <c r="ID343" s="209"/>
      <c r="IE343" s="209"/>
      <c r="IF343" s="209"/>
      <c r="IG343" s="209"/>
      <c r="IH343" s="209"/>
      <c r="II343" s="209"/>
      <c r="IJ343" s="209"/>
      <c r="IK343" s="209"/>
      <c r="IL343" s="209"/>
      <c r="IM343" s="209"/>
      <c r="IN343" s="209"/>
      <c r="IO343" s="209"/>
      <c r="IP343" s="209"/>
      <c r="IQ343" s="209"/>
      <c r="IR343" s="209"/>
      <c r="IS343" s="209"/>
    </row>
    <row r="344" s="148" customFormat="1" ht="82" customHeight="1" spans="1:253">
      <c r="A344" s="151">
        <v>338</v>
      </c>
      <c r="B344" s="123" t="s">
        <v>819</v>
      </c>
      <c r="C344" s="123" t="s">
        <v>839</v>
      </c>
      <c r="D344" s="123" t="s">
        <v>48</v>
      </c>
      <c r="E344" s="123" t="s">
        <v>13</v>
      </c>
      <c r="F344" s="124">
        <v>2022.01</v>
      </c>
      <c r="G344" s="117">
        <v>2022.12</v>
      </c>
      <c r="H344" s="123" t="s">
        <v>13</v>
      </c>
      <c r="I344" s="133" t="s">
        <v>840</v>
      </c>
      <c r="J344" s="123">
        <v>8</v>
      </c>
      <c r="K344" s="123">
        <v>8</v>
      </c>
      <c r="L344" s="116"/>
      <c r="M344" s="116"/>
      <c r="N344" s="116"/>
      <c r="O344" s="116">
        <v>5</v>
      </c>
      <c r="P344" s="117">
        <v>175</v>
      </c>
      <c r="Q344" s="117">
        <v>515</v>
      </c>
      <c r="R344" s="117">
        <v>5</v>
      </c>
      <c r="S344" s="117">
        <v>175</v>
      </c>
      <c r="T344" s="139">
        <v>515</v>
      </c>
      <c r="U344" s="118" t="s">
        <v>842</v>
      </c>
      <c r="V344" s="118" t="s">
        <v>813</v>
      </c>
      <c r="W344" s="207"/>
      <c r="X344" s="117"/>
      <c r="Y344" s="209"/>
      <c r="Z344" s="209"/>
      <c r="AA344" s="209"/>
      <c r="AB344" s="209"/>
      <c r="AC344" s="209"/>
      <c r="AD344" s="209"/>
      <c r="AE344" s="209"/>
      <c r="AF344" s="209"/>
      <c r="AG344" s="209"/>
      <c r="AH344" s="209"/>
      <c r="AI344" s="209"/>
      <c r="AJ344" s="209"/>
      <c r="AK344" s="209"/>
      <c r="AL344" s="209"/>
      <c r="AM344" s="209"/>
      <c r="AN344" s="209"/>
      <c r="AO344" s="209"/>
      <c r="AP344" s="209"/>
      <c r="AQ344" s="209"/>
      <c r="AR344" s="209"/>
      <c r="AS344" s="209"/>
      <c r="AT344" s="209"/>
      <c r="AU344" s="209"/>
      <c r="AV344" s="209"/>
      <c r="AW344" s="209"/>
      <c r="AX344" s="209"/>
      <c r="AY344" s="209"/>
      <c r="AZ344" s="209"/>
      <c r="BA344" s="209"/>
      <c r="BB344" s="209"/>
      <c r="BC344" s="209"/>
      <c r="BD344" s="209"/>
      <c r="BE344" s="209"/>
      <c r="BF344" s="209"/>
      <c r="BG344" s="209"/>
      <c r="BH344" s="209"/>
      <c r="BI344" s="209"/>
      <c r="BJ344" s="209"/>
      <c r="BK344" s="209"/>
      <c r="BL344" s="209"/>
      <c r="BM344" s="209"/>
      <c r="BN344" s="209"/>
      <c r="BO344" s="209"/>
      <c r="BP344" s="209"/>
      <c r="BQ344" s="209"/>
      <c r="BR344" s="209"/>
      <c r="BS344" s="209"/>
      <c r="BT344" s="209"/>
      <c r="BU344" s="209"/>
      <c r="BV344" s="209"/>
      <c r="BW344" s="209"/>
      <c r="BX344" s="209"/>
      <c r="BY344" s="209"/>
      <c r="BZ344" s="209"/>
      <c r="CA344" s="209"/>
      <c r="CB344" s="209"/>
      <c r="CC344" s="209"/>
      <c r="CD344" s="209"/>
      <c r="CE344" s="209"/>
      <c r="CF344" s="209"/>
      <c r="CG344" s="209"/>
      <c r="CH344" s="209"/>
      <c r="CI344" s="209"/>
      <c r="CJ344" s="209"/>
      <c r="CK344" s="209"/>
      <c r="CL344" s="209"/>
      <c r="CM344" s="209"/>
      <c r="CN344" s="209"/>
      <c r="CO344" s="209"/>
      <c r="CP344" s="209"/>
      <c r="CQ344" s="209"/>
      <c r="CR344" s="209"/>
      <c r="CS344" s="209"/>
      <c r="CT344" s="209"/>
      <c r="CU344" s="209"/>
      <c r="CV344" s="209"/>
      <c r="CW344" s="209"/>
      <c r="CX344" s="209"/>
      <c r="CY344" s="209"/>
      <c r="CZ344" s="209"/>
      <c r="DA344" s="209"/>
      <c r="DB344" s="209"/>
      <c r="DC344" s="209"/>
      <c r="DD344" s="209"/>
      <c r="DE344" s="209"/>
      <c r="DF344" s="209"/>
      <c r="DG344" s="209"/>
      <c r="DH344" s="209"/>
      <c r="DI344" s="209"/>
      <c r="DJ344" s="209"/>
      <c r="DK344" s="209"/>
      <c r="DL344" s="209"/>
      <c r="DM344" s="209"/>
      <c r="DN344" s="209"/>
      <c r="DO344" s="209"/>
      <c r="DP344" s="209"/>
      <c r="DQ344" s="209"/>
      <c r="DR344" s="209"/>
      <c r="DS344" s="209"/>
      <c r="DT344" s="209"/>
      <c r="DU344" s="209"/>
      <c r="DV344" s="209"/>
      <c r="DW344" s="209"/>
      <c r="DX344" s="209"/>
      <c r="DY344" s="209"/>
      <c r="DZ344" s="209"/>
      <c r="EA344" s="209"/>
      <c r="EB344" s="209"/>
      <c r="EC344" s="209"/>
      <c r="ED344" s="209"/>
      <c r="EE344" s="209"/>
      <c r="EF344" s="209"/>
      <c r="EG344" s="209"/>
      <c r="EH344" s="209"/>
      <c r="EI344" s="209"/>
      <c r="EJ344" s="209"/>
      <c r="EK344" s="209"/>
      <c r="EL344" s="209"/>
      <c r="EM344" s="209"/>
      <c r="EN344" s="209"/>
      <c r="EO344" s="209"/>
      <c r="EP344" s="209"/>
      <c r="EQ344" s="209"/>
      <c r="ER344" s="209"/>
      <c r="ES344" s="209"/>
      <c r="ET344" s="209"/>
      <c r="EU344" s="209"/>
      <c r="EV344" s="209"/>
      <c r="EW344" s="209"/>
      <c r="EX344" s="209"/>
      <c r="EY344" s="209"/>
      <c r="EZ344" s="209"/>
      <c r="FA344" s="209"/>
      <c r="FB344" s="209"/>
      <c r="FC344" s="209"/>
      <c r="FD344" s="209"/>
      <c r="FE344" s="209"/>
      <c r="FF344" s="209"/>
      <c r="FG344" s="209"/>
      <c r="FH344" s="209"/>
      <c r="FI344" s="209"/>
      <c r="FJ344" s="209"/>
      <c r="FK344" s="209"/>
      <c r="FL344" s="209"/>
      <c r="FM344" s="209"/>
      <c r="FN344" s="209"/>
      <c r="FO344" s="209"/>
      <c r="FP344" s="209"/>
      <c r="FQ344" s="209"/>
      <c r="FR344" s="209"/>
      <c r="FS344" s="209"/>
      <c r="FT344" s="209"/>
      <c r="FU344" s="209"/>
      <c r="FV344" s="209"/>
      <c r="FW344" s="209"/>
      <c r="FX344" s="209"/>
      <c r="FY344" s="209"/>
      <c r="FZ344" s="209"/>
      <c r="GA344" s="209"/>
      <c r="GB344" s="209"/>
      <c r="GC344" s="209"/>
      <c r="GD344" s="209"/>
      <c r="GE344" s="209"/>
      <c r="GF344" s="209"/>
      <c r="GG344" s="209"/>
      <c r="GH344" s="209"/>
      <c r="GI344" s="209"/>
      <c r="GJ344" s="209"/>
      <c r="GK344" s="209"/>
      <c r="GL344" s="209"/>
      <c r="GM344" s="209"/>
      <c r="GN344" s="209"/>
      <c r="GO344" s="209"/>
      <c r="GP344" s="209"/>
      <c r="GQ344" s="209"/>
      <c r="GR344" s="209"/>
      <c r="GS344" s="209"/>
      <c r="GT344" s="209"/>
      <c r="GU344" s="209"/>
      <c r="GV344" s="209"/>
      <c r="GW344" s="209"/>
      <c r="GX344" s="209"/>
      <c r="GY344" s="209"/>
      <c r="GZ344" s="209"/>
      <c r="HA344" s="209"/>
      <c r="HB344" s="209"/>
      <c r="HC344" s="209"/>
      <c r="HD344" s="209"/>
      <c r="HE344" s="209"/>
      <c r="HF344" s="209"/>
      <c r="HG344" s="209"/>
      <c r="HH344" s="209"/>
      <c r="HI344" s="209"/>
      <c r="HJ344" s="209"/>
      <c r="HK344" s="209"/>
      <c r="HL344" s="209"/>
      <c r="HM344" s="209"/>
      <c r="HN344" s="209"/>
      <c r="HO344" s="209"/>
      <c r="HP344" s="209"/>
      <c r="HQ344" s="209"/>
      <c r="HR344" s="209"/>
      <c r="HS344" s="209"/>
      <c r="HT344" s="209"/>
      <c r="HU344" s="209"/>
      <c r="HV344" s="209"/>
      <c r="HW344" s="209"/>
      <c r="HX344" s="209"/>
      <c r="HY344" s="209"/>
      <c r="HZ344" s="209"/>
      <c r="IA344" s="209"/>
      <c r="IB344" s="209"/>
      <c r="IC344" s="209"/>
      <c r="ID344" s="209"/>
      <c r="IE344" s="209"/>
      <c r="IF344" s="209"/>
      <c r="IG344" s="209"/>
      <c r="IH344" s="209"/>
      <c r="II344" s="209"/>
      <c r="IJ344" s="209"/>
      <c r="IK344" s="209"/>
      <c r="IL344" s="209"/>
      <c r="IM344" s="209"/>
      <c r="IN344" s="209"/>
      <c r="IO344" s="209"/>
      <c r="IP344" s="209"/>
      <c r="IQ344" s="209"/>
      <c r="IR344" s="209"/>
      <c r="IS344" s="209"/>
    </row>
    <row r="345" s="148" customFormat="1" ht="82" customHeight="1" spans="1:253">
      <c r="A345" s="151">
        <v>339</v>
      </c>
      <c r="B345" s="123" t="s">
        <v>1233</v>
      </c>
      <c r="C345" s="123" t="s">
        <v>118</v>
      </c>
      <c r="D345" s="123" t="s">
        <v>48</v>
      </c>
      <c r="E345" s="123" t="s">
        <v>13</v>
      </c>
      <c r="F345" s="140">
        <v>2022.1</v>
      </c>
      <c r="G345" s="123">
        <v>2022.12</v>
      </c>
      <c r="H345" s="123" t="s">
        <v>13</v>
      </c>
      <c r="I345" s="123" t="s">
        <v>764</v>
      </c>
      <c r="J345" s="140">
        <v>2.7</v>
      </c>
      <c r="K345" s="140">
        <v>2.7</v>
      </c>
      <c r="L345" s="140">
        <v>0</v>
      </c>
      <c r="M345" s="140">
        <v>0</v>
      </c>
      <c r="N345" s="140">
        <v>0</v>
      </c>
      <c r="O345" s="140">
        <v>5</v>
      </c>
      <c r="P345" s="140">
        <v>12</v>
      </c>
      <c r="Q345" s="140">
        <v>12</v>
      </c>
      <c r="R345" s="140">
        <v>5</v>
      </c>
      <c r="S345" s="140">
        <v>12</v>
      </c>
      <c r="T345" s="208">
        <v>12</v>
      </c>
      <c r="U345" s="123" t="s">
        <v>1234</v>
      </c>
      <c r="V345" s="123" t="s">
        <v>776</v>
      </c>
      <c r="W345" s="207"/>
      <c r="X345" s="117"/>
      <c r="Y345" s="209"/>
      <c r="Z345" s="209"/>
      <c r="AA345" s="209"/>
      <c r="AB345" s="209"/>
      <c r="AC345" s="209"/>
      <c r="AD345" s="209"/>
      <c r="AE345" s="209"/>
      <c r="AF345" s="209"/>
      <c r="AG345" s="209"/>
      <c r="AH345" s="209"/>
      <c r="AI345" s="209"/>
      <c r="AJ345" s="209"/>
      <c r="AK345" s="209"/>
      <c r="AL345" s="209"/>
      <c r="AM345" s="209"/>
      <c r="AN345" s="209"/>
      <c r="AO345" s="209"/>
      <c r="AP345" s="209"/>
      <c r="AQ345" s="209"/>
      <c r="AR345" s="209"/>
      <c r="AS345" s="209"/>
      <c r="AT345" s="209"/>
      <c r="AU345" s="209"/>
      <c r="AV345" s="209"/>
      <c r="AW345" s="209"/>
      <c r="AX345" s="209"/>
      <c r="AY345" s="209"/>
      <c r="AZ345" s="209"/>
      <c r="BA345" s="209"/>
      <c r="BB345" s="209"/>
      <c r="BC345" s="209"/>
      <c r="BD345" s="209"/>
      <c r="BE345" s="209"/>
      <c r="BF345" s="209"/>
      <c r="BG345" s="209"/>
      <c r="BH345" s="209"/>
      <c r="BI345" s="209"/>
      <c r="BJ345" s="209"/>
      <c r="BK345" s="209"/>
      <c r="BL345" s="209"/>
      <c r="BM345" s="209"/>
      <c r="BN345" s="209"/>
      <c r="BO345" s="209"/>
      <c r="BP345" s="209"/>
      <c r="BQ345" s="209"/>
      <c r="BR345" s="209"/>
      <c r="BS345" s="209"/>
      <c r="BT345" s="209"/>
      <c r="BU345" s="209"/>
      <c r="BV345" s="209"/>
      <c r="BW345" s="209"/>
      <c r="BX345" s="209"/>
      <c r="BY345" s="209"/>
      <c r="BZ345" s="209"/>
      <c r="CA345" s="209"/>
      <c r="CB345" s="209"/>
      <c r="CC345" s="209"/>
      <c r="CD345" s="209"/>
      <c r="CE345" s="209"/>
      <c r="CF345" s="209"/>
      <c r="CG345" s="209"/>
      <c r="CH345" s="209"/>
      <c r="CI345" s="209"/>
      <c r="CJ345" s="209"/>
      <c r="CK345" s="209"/>
      <c r="CL345" s="209"/>
      <c r="CM345" s="209"/>
      <c r="CN345" s="209"/>
      <c r="CO345" s="209"/>
      <c r="CP345" s="209"/>
      <c r="CQ345" s="209"/>
      <c r="CR345" s="209"/>
      <c r="CS345" s="209"/>
      <c r="CT345" s="209"/>
      <c r="CU345" s="209"/>
      <c r="CV345" s="209"/>
      <c r="CW345" s="209"/>
      <c r="CX345" s="209"/>
      <c r="CY345" s="209"/>
      <c r="CZ345" s="209"/>
      <c r="DA345" s="209"/>
      <c r="DB345" s="209"/>
      <c r="DC345" s="209"/>
      <c r="DD345" s="209"/>
      <c r="DE345" s="209"/>
      <c r="DF345" s="209"/>
      <c r="DG345" s="209"/>
      <c r="DH345" s="209"/>
      <c r="DI345" s="209"/>
      <c r="DJ345" s="209"/>
      <c r="DK345" s="209"/>
      <c r="DL345" s="209"/>
      <c r="DM345" s="209"/>
      <c r="DN345" s="209"/>
      <c r="DO345" s="209"/>
      <c r="DP345" s="209"/>
      <c r="DQ345" s="209"/>
      <c r="DR345" s="209"/>
      <c r="DS345" s="209"/>
      <c r="DT345" s="209"/>
      <c r="DU345" s="209"/>
      <c r="DV345" s="209"/>
      <c r="DW345" s="209"/>
      <c r="DX345" s="209"/>
      <c r="DY345" s="209"/>
      <c r="DZ345" s="209"/>
      <c r="EA345" s="209"/>
      <c r="EB345" s="209"/>
      <c r="EC345" s="209"/>
      <c r="ED345" s="209"/>
      <c r="EE345" s="209"/>
      <c r="EF345" s="209"/>
      <c r="EG345" s="209"/>
      <c r="EH345" s="209"/>
      <c r="EI345" s="209"/>
      <c r="EJ345" s="209"/>
      <c r="EK345" s="209"/>
      <c r="EL345" s="209"/>
      <c r="EM345" s="209"/>
      <c r="EN345" s="209"/>
      <c r="EO345" s="209"/>
      <c r="EP345" s="209"/>
      <c r="EQ345" s="209"/>
      <c r="ER345" s="209"/>
      <c r="ES345" s="209"/>
      <c r="ET345" s="209"/>
      <c r="EU345" s="209"/>
      <c r="EV345" s="209"/>
      <c r="EW345" s="209"/>
      <c r="EX345" s="209"/>
      <c r="EY345" s="209"/>
      <c r="EZ345" s="209"/>
      <c r="FA345" s="209"/>
      <c r="FB345" s="209"/>
      <c r="FC345" s="209"/>
      <c r="FD345" s="209"/>
      <c r="FE345" s="209"/>
      <c r="FF345" s="209"/>
      <c r="FG345" s="209"/>
      <c r="FH345" s="209"/>
      <c r="FI345" s="209"/>
      <c r="FJ345" s="209"/>
      <c r="FK345" s="209"/>
      <c r="FL345" s="209"/>
      <c r="FM345" s="209"/>
      <c r="FN345" s="209"/>
      <c r="FO345" s="209"/>
      <c r="FP345" s="209"/>
      <c r="FQ345" s="209"/>
      <c r="FR345" s="209"/>
      <c r="FS345" s="209"/>
      <c r="FT345" s="209"/>
      <c r="FU345" s="209"/>
      <c r="FV345" s="209"/>
      <c r="FW345" s="209"/>
      <c r="FX345" s="209"/>
      <c r="FY345" s="209"/>
      <c r="FZ345" s="209"/>
      <c r="GA345" s="209"/>
      <c r="GB345" s="209"/>
      <c r="GC345" s="209"/>
      <c r="GD345" s="209"/>
      <c r="GE345" s="209"/>
      <c r="GF345" s="209"/>
      <c r="GG345" s="209"/>
      <c r="GH345" s="209"/>
      <c r="GI345" s="209"/>
      <c r="GJ345" s="209"/>
      <c r="GK345" s="209"/>
      <c r="GL345" s="209"/>
      <c r="GM345" s="209"/>
      <c r="GN345" s="209"/>
      <c r="GO345" s="209"/>
      <c r="GP345" s="209"/>
      <c r="GQ345" s="209"/>
      <c r="GR345" s="209"/>
      <c r="GS345" s="209"/>
      <c r="GT345" s="209"/>
      <c r="GU345" s="209"/>
      <c r="GV345" s="209"/>
      <c r="GW345" s="209"/>
      <c r="GX345" s="209"/>
      <c r="GY345" s="209"/>
      <c r="GZ345" s="209"/>
      <c r="HA345" s="209"/>
      <c r="HB345" s="209"/>
      <c r="HC345" s="209"/>
      <c r="HD345" s="209"/>
      <c r="HE345" s="209"/>
      <c r="HF345" s="209"/>
      <c r="HG345" s="209"/>
      <c r="HH345" s="209"/>
      <c r="HI345" s="209"/>
      <c r="HJ345" s="209"/>
      <c r="HK345" s="209"/>
      <c r="HL345" s="209"/>
      <c r="HM345" s="209"/>
      <c r="HN345" s="209"/>
      <c r="HO345" s="209"/>
      <c r="HP345" s="209"/>
      <c r="HQ345" s="209"/>
      <c r="HR345" s="209"/>
      <c r="HS345" s="209"/>
      <c r="HT345" s="209"/>
      <c r="HU345" s="209"/>
      <c r="HV345" s="209"/>
      <c r="HW345" s="209"/>
      <c r="HX345" s="209"/>
      <c r="HY345" s="209"/>
      <c r="HZ345" s="209"/>
      <c r="IA345" s="209"/>
      <c r="IB345" s="209"/>
      <c r="IC345" s="209"/>
      <c r="ID345" s="209"/>
      <c r="IE345" s="209"/>
      <c r="IF345" s="209"/>
      <c r="IG345" s="209"/>
      <c r="IH345" s="209"/>
      <c r="II345" s="209"/>
      <c r="IJ345" s="209"/>
      <c r="IK345" s="209"/>
      <c r="IL345" s="209"/>
      <c r="IM345" s="209"/>
      <c r="IN345" s="209"/>
      <c r="IO345" s="209"/>
      <c r="IP345" s="209"/>
      <c r="IQ345" s="209"/>
      <c r="IR345" s="209"/>
      <c r="IS345" s="209"/>
    </row>
    <row r="346" s="148" customFormat="1" ht="82" customHeight="1" spans="1:253">
      <c r="A346" s="151">
        <v>340</v>
      </c>
      <c r="B346" s="123" t="s">
        <v>1235</v>
      </c>
      <c r="C346" s="123" t="s">
        <v>118</v>
      </c>
      <c r="D346" s="123" t="s">
        <v>48</v>
      </c>
      <c r="E346" s="123" t="s">
        <v>13</v>
      </c>
      <c r="F346" s="140">
        <v>2022.1</v>
      </c>
      <c r="G346" s="123">
        <v>2022.12</v>
      </c>
      <c r="H346" s="123" t="s">
        <v>13</v>
      </c>
      <c r="I346" s="123" t="s">
        <v>1236</v>
      </c>
      <c r="J346" s="140">
        <v>5</v>
      </c>
      <c r="K346" s="140">
        <v>5</v>
      </c>
      <c r="L346" s="140">
        <v>0</v>
      </c>
      <c r="M346" s="140">
        <v>0</v>
      </c>
      <c r="N346" s="140">
        <v>0</v>
      </c>
      <c r="O346" s="140">
        <v>5</v>
      </c>
      <c r="P346" s="140">
        <v>5</v>
      </c>
      <c r="Q346" s="140">
        <v>5</v>
      </c>
      <c r="R346" s="140">
        <v>5</v>
      </c>
      <c r="S346" s="140">
        <v>5</v>
      </c>
      <c r="T346" s="208">
        <v>5</v>
      </c>
      <c r="U346" s="123" t="s">
        <v>1237</v>
      </c>
      <c r="V346" s="123" t="s">
        <v>1238</v>
      </c>
      <c r="W346" s="207"/>
      <c r="X346" s="117"/>
      <c r="Y346" s="209"/>
      <c r="Z346" s="209"/>
      <c r="AA346" s="209"/>
      <c r="AB346" s="209"/>
      <c r="AC346" s="209"/>
      <c r="AD346" s="209"/>
      <c r="AE346" s="209"/>
      <c r="AF346" s="209"/>
      <c r="AG346" s="209"/>
      <c r="AH346" s="209"/>
      <c r="AI346" s="209"/>
      <c r="AJ346" s="209"/>
      <c r="AK346" s="209"/>
      <c r="AL346" s="209"/>
      <c r="AM346" s="209"/>
      <c r="AN346" s="209"/>
      <c r="AO346" s="209"/>
      <c r="AP346" s="209"/>
      <c r="AQ346" s="209"/>
      <c r="AR346" s="209"/>
      <c r="AS346" s="209"/>
      <c r="AT346" s="209"/>
      <c r="AU346" s="209"/>
      <c r="AV346" s="209"/>
      <c r="AW346" s="209"/>
      <c r="AX346" s="209"/>
      <c r="AY346" s="209"/>
      <c r="AZ346" s="209"/>
      <c r="BA346" s="209"/>
      <c r="BB346" s="209"/>
      <c r="BC346" s="209"/>
      <c r="BD346" s="209"/>
      <c r="BE346" s="209"/>
      <c r="BF346" s="209"/>
      <c r="BG346" s="209"/>
      <c r="BH346" s="209"/>
      <c r="BI346" s="209"/>
      <c r="BJ346" s="209"/>
      <c r="BK346" s="209"/>
      <c r="BL346" s="209"/>
      <c r="BM346" s="209"/>
      <c r="BN346" s="209"/>
      <c r="BO346" s="209"/>
      <c r="BP346" s="209"/>
      <c r="BQ346" s="209"/>
      <c r="BR346" s="209"/>
      <c r="BS346" s="209"/>
      <c r="BT346" s="209"/>
      <c r="BU346" s="209"/>
      <c r="BV346" s="209"/>
      <c r="BW346" s="209"/>
      <c r="BX346" s="209"/>
      <c r="BY346" s="209"/>
      <c r="BZ346" s="209"/>
      <c r="CA346" s="209"/>
      <c r="CB346" s="209"/>
      <c r="CC346" s="209"/>
      <c r="CD346" s="209"/>
      <c r="CE346" s="209"/>
      <c r="CF346" s="209"/>
      <c r="CG346" s="209"/>
      <c r="CH346" s="209"/>
      <c r="CI346" s="209"/>
      <c r="CJ346" s="209"/>
      <c r="CK346" s="209"/>
      <c r="CL346" s="209"/>
      <c r="CM346" s="209"/>
      <c r="CN346" s="209"/>
      <c r="CO346" s="209"/>
      <c r="CP346" s="209"/>
      <c r="CQ346" s="209"/>
      <c r="CR346" s="209"/>
      <c r="CS346" s="209"/>
      <c r="CT346" s="209"/>
      <c r="CU346" s="209"/>
      <c r="CV346" s="209"/>
      <c r="CW346" s="209"/>
      <c r="CX346" s="209"/>
      <c r="CY346" s="209"/>
      <c r="CZ346" s="209"/>
      <c r="DA346" s="209"/>
      <c r="DB346" s="209"/>
      <c r="DC346" s="209"/>
      <c r="DD346" s="209"/>
      <c r="DE346" s="209"/>
      <c r="DF346" s="209"/>
      <c r="DG346" s="209"/>
      <c r="DH346" s="209"/>
      <c r="DI346" s="209"/>
      <c r="DJ346" s="209"/>
      <c r="DK346" s="209"/>
      <c r="DL346" s="209"/>
      <c r="DM346" s="209"/>
      <c r="DN346" s="209"/>
      <c r="DO346" s="209"/>
      <c r="DP346" s="209"/>
      <c r="DQ346" s="209"/>
      <c r="DR346" s="209"/>
      <c r="DS346" s="209"/>
      <c r="DT346" s="209"/>
      <c r="DU346" s="209"/>
      <c r="DV346" s="209"/>
      <c r="DW346" s="209"/>
      <c r="DX346" s="209"/>
      <c r="DY346" s="209"/>
      <c r="DZ346" s="209"/>
      <c r="EA346" s="209"/>
      <c r="EB346" s="209"/>
      <c r="EC346" s="209"/>
      <c r="ED346" s="209"/>
      <c r="EE346" s="209"/>
      <c r="EF346" s="209"/>
      <c r="EG346" s="209"/>
      <c r="EH346" s="209"/>
      <c r="EI346" s="209"/>
      <c r="EJ346" s="209"/>
      <c r="EK346" s="209"/>
      <c r="EL346" s="209"/>
      <c r="EM346" s="209"/>
      <c r="EN346" s="209"/>
      <c r="EO346" s="209"/>
      <c r="EP346" s="209"/>
      <c r="EQ346" s="209"/>
      <c r="ER346" s="209"/>
      <c r="ES346" s="209"/>
      <c r="ET346" s="209"/>
      <c r="EU346" s="209"/>
      <c r="EV346" s="209"/>
      <c r="EW346" s="209"/>
      <c r="EX346" s="209"/>
      <c r="EY346" s="209"/>
      <c r="EZ346" s="209"/>
      <c r="FA346" s="209"/>
      <c r="FB346" s="209"/>
      <c r="FC346" s="209"/>
      <c r="FD346" s="209"/>
      <c r="FE346" s="209"/>
      <c r="FF346" s="209"/>
      <c r="FG346" s="209"/>
      <c r="FH346" s="209"/>
      <c r="FI346" s="209"/>
      <c r="FJ346" s="209"/>
      <c r="FK346" s="209"/>
      <c r="FL346" s="209"/>
      <c r="FM346" s="209"/>
      <c r="FN346" s="209"/>
      <c r="FO346" s="209"/>
      <c r="FP346" s="209"/>
      <c r="FQ346" s="209"/>
      <c r="FR346" s="209"/>
      <c r="FS346" s="209"/>
      <c r="FT346" s="209"/>
      <c r="FU346" s="209"/>
      <c r="FV346" s="209"/>
      <c r="FW346" s="209"/>
      <c r="FX346" s="209"/>
      <c r="FY346" s="209"/>
      <c r="FZ346" s="209"/>
      <c r="GA346" s="209"/>
      <c r="GB346" s="209"/>
      <c r="GC346" s="209"/>
      <c r="GD346" s="209"/>
      <c r="GE346" s="209"/>
      <c r="GF346" s="209"/>
      <c r="GG346" s="209"/>
      <c r="GH346" s="209"/>
      <c r="GI346" s="209"/>
      <c r="GJ346" s="209"/>
      <c r="GK346" s="209"/>
      <c r="GL346" s="209"/>
      <c r="GM346" s="209"/>
      <c r="GN346" s="209"/>
      <c r="GO346" s="209"/>
      <c r="GP346" s="209"/>
      <c r="GQ346" s="209"/>
      <c r="GR346" s="209"/>
      <c r="GS346" s="209"/>
      <c r="GT346" s="209"/>
      <c r="GU346" s="209"/>
      <c r="GV346" s="209"/>
      <c r="GW346" s="209"/>
      <c r="GX346" s="209"/>
      <c r="GY346" s="209"/>
      <c r="GZ346" s="209"/>
      <c r="HA346" s="209"/>
      <c r="HB346" s="209"/>
      <c r="HC346" s="209"/>
      <c r="HD346" s="209"/>
      <c r="HE346" s="209"/>
      <c r="HF346" s="209"/>
      <c r="HG346" s="209"/>
      <c r="HH346" s="209"/>
      <c r="HI346" s="209"/>
      <c r="HJ346" s="209"/>
      <c r="HK346" s="209"/>
      <c r="HL346" s="209"/>
      <c r="HM346" s="209"/>
      <c r="HN346" s="209"/>
      <c r="HO346" s="209"/>
      <c r="HP346" s="209"/>
      <c r="HQ346" s="209"/>
      <c r="HR346" s="209"/>
      <c r="HS346" s="209"/>
      <c r="HT346" s="209"/>
      <c r="HU346" s="209"/>
      <c r="HV346" s="209"/>
      <c r="HW346" s="209"/>
      <c r="HX346" s="209"/>
      <c r="HY346" s="209"/>
      <c r="HZ346" s="209"/>
      <c r="IA346" s="209"/>
      <c r="IB346" s="209"/>
      <c r="IC346" s="209"/>
      <c r="ID346" s="209"/>
      <c r="IE346" s="209"/>
      <c r="IF346" s="209"/>
      <c r="IG346" s="209"/>
      <c r="IH346" s="209"/>
      <c r="II346" s="209"/>
      <c r="IJ346" s="209"/>
      <c r="IK346" s="209"/>
      <c r="IL346" s="209"/>
      <c r="IM346" s="209"/>
      <c r="IN346" s="209"/>
      <c r="IO346" s="209"/>
      <c r="IP346" s="209"/>
      <c r="IQ346" s="209"/>
      <c r="IR346" s="209"/>
      <c r="IS346" s="209"/>
    </row>
    <row r="347" s="148" customFormat="1" ht="86" customHeight="1" spans="1:253">
      <c r="A347" s="151">
        <v>341</v>
      </c>
      <c r="B347" s="123" t="s">
        <v>772</v>
      </c>
      <c r="C347" s="123" t="s">
        <v>118</v>
      </c>
      <c r="D347" s="123" t="s">
        <v>48</v>
      </c>
      <c r="E347" s="123" t="s">
        <v>13</v>
      </c>
      <c r="F347" s="140">
        <v>2022.1</v>
      </c>
      <c r="G347" s="123">
        <v>2022.12</v>
      </c>
      <c r="H347" s="123" t="s">
        <v>13</v>
      </c>
      <c r="I347" s="228" t="s">
        <v>773</v>
      </c>
      <c r="J347" s="140">
        <v>17</v>
      </c>
      <c r="K347" s="140">
        <v>17</v>
      </c>
      <c r="L347" s="140">
        <v>0</v>
      </c>
      <c r="M347" s="140">
        <v>0</v>
      </c>
      <c r="N347" s="140">
        <v>0</v>
      </c>
      <c r="O347" s="140">
        <v>5</v>
      </c>
      <c r="P347" s="140">
        <v>62</v>
      </c>
      <c r="Q347" s="140">
        <v>74</v>
      </c>
      <c r="R347" s="140">
        <v>5</v>
      </c>
      <c r="S347" s="140">
        <v>62</v>
      </c>
      <c r="T347" s="208">
        <v>74</v>
      </c>
      <c r="U347" s="123" t="s">
        <v>1239</v>
      </c>
      <c r="V347" s="123" t="s">
        <v>1240</v>
      </c>
      <c r="W347" s="207"/>
      <c r="X347" s="117"/>
      <c r="Y347" s="209"/>
      <c r="Z347" s="209"/>
      <c r="AA347" s="209"/>
      <c r="AB347" s="209"/>
      <c r="AC347" s="209"/>
      <c r="AD347" s="209"/>
      <c r="AE347" s="209"/>
      <c r="AF347" s="209"/>
      <c r="AG347" s="209"/>
      <c r="AH347" s="209"/>
      <c r="AI347" s="209"/>
      <c r="AJ347" s="209"/>
      <c r="AK347" s="209"/>
      <c r="AL347" s="209"/>
      <c r="AM347" s="209"/>
      <c r="AN347" s="209"/>
      <c r="AO347" s="209"/>
      <c r="AP347" s="209"/>
      <c r="AQ347" s="209"/>
      <c r="AR347" s="209"/>
      <c r="AS347" s="209"/>
      <c r="AT347" s="209"/>
      <c r="AU347" s="209"/>
      <c r="AV347" s="209"/>
      <c r="AW347" s="209"/>
      <c r="AX347" s="209"/>
      <c r="AY347" s="209"/>
      <c r="AZ347" s="209"/>
      <c r="BA347" s="209"/>
      <c r="BB347" s="209"/>
      <c r="BC347" s="209"/>
      <c r="BD347" s="209"/>
      <c r="BE347" s="209"/>
      <c r="BF347" s="209"/>
      <c r="BG347" s="209"/>
      <c r="BH347" s="209"/>
      <c r="BI347" s="209"/>
      <c r="BJ347" s="209"/>
      <c r="BK347" s="209"/>
      <c r="BL347" s="209"/>
      <c r="BM347" s="209"/>
      <c r="BN347" s="209"/>
      <c r="BO347" s="209"/>
      <c r="BP347" s="209"/>
      <c r="BQ347" s="209"/>
      <c r="BR347" s="209"/>
      <c r="BS347" s="209"/>
      <c r="BT347" s="209"/>
      <c r="BU347" s="209"/>
      <c r="BV347" s="209"/>
      <c r="BW347" s="209"/>
      <c r="BX347" s="209"/>
      <c r="BY347" s="209"/>
      <c r="BZ347" s="209"/>
      <c r="CA347" s="209"/>
      <c r="CB347" s="209"/>
      <c r="CC347" s="209"/>
      <c r="CD347" s="209"/>
      <c r="CE347" s="209"/>
      <c r="CF347" s="209"/>
      <c r="CG347" s="209"/>
      <c r="CH347" s="209"/>
      <c r="CI347" s="209"/>
      <c r="CJ347" s="209"/>
      <c r="CK347" s="209"/>
      <c r="CL347" s="209"/>
      <c r="CM347" s="209"/>
      <c r="CN347" s="209"/>
      <c r="CO347" s="209"/>
      <c r="CP347" s="209"/>
      <c r="CQ347" s="209"/>
      <c r="CR347" s="209"/>
      <c r="CS347" s="209"/>
      <c r="CT347" s="209"/>
      <c r="CU347" s="209"/>
      <c r="CV347" s="209"/>
      <c r="CW347" s="209"/>
      <c r="CX347" s="209"/>
      <c r="CY347" s="209"/>
      <c r="CZ347" s="209"/>
      <c r="DA347" s="209"/>
      <c r="DB347" s="209"/>
      <c r="DC347" s="209"/>
      <c r="DD347" s="209"/>
      <c r="DE347" s="209"/>
      <c r="DF347" s="209"/>
      <c r="DG347" s="209"/>
      <c r="DH347" s="209"/>
      <c r="DI347" s="209"/>
      <c r="DJ347" s="209"/>
      <c r="DK347" s="209"/>
      <c r="DL347" s="209"/>
      <c r="DM347" s="209"/>
      <c r="DN347" s="209"/>
      <c r="DO347" s="209"/>
      <c r="DP347" s="209"/>
      <c r="DQ347" s="209"/>
      <c r="DR347" s="209"/>
      <c r="DS347" s="209"/>
      <c r="DT347" s="209"/>
      <c r="DU347" s="209"/>
      <c r="DV347" s="209"/>
      <c r="DW347" s="209"/>
      <c r="DX347" s="209"/>
      <c r="DY347" s="209"/>
      <c r="DZ347" s="209"/>
      <c r="EA347" s="209"/>
      <c r="EB347" s="209"/>
      <c r="EC347" s="209"/>
      <c r="ED347" s="209"/>
      <c r="EE347" s="209"/>
      <c r="EF347" s="209"/>
      <c r="EG347" s="209"/>
      <c r="EH347" s="209"/>
      <c r="EI347" s="209"/>
      <c r="EJ347" s="209"/>
      <c r="EK347" s="209"/>
      <c r="EL347" s="209"/>
      <c r="EM347" s="209"/>
      <c r="EN347" s="209"/>
      <c r="EO347" s="209"/>
      <c r="EP347" s="209"/>
      <c r="EQ347" s="209"/>
      <c r="ER347" s="209"/>
      <c r="ES347" s="209"/>
      <c r="ET347" s="209"/>
      <c r="EU347" s="209"/>
      <c r="EV347" s="209"/>
      <c r="EW347" s="209"/>
      <c r="EX347" s="209"/>
      <c r="EY347" s="209"/>
      <c r="EZ347" s="209"/>
      <c r="FA347" s="209"/>
      <c r="FB347" s="209"/>
      <c r="FC347" s="209"/>
      <c r="FD347" s="209"/>
      <c r="FE347" s="209"/>
      <c r="FF347" s="209"/>
      <c r="FG347" s="209"/>
      <c r="FH347" s="209"/>
      <c r="FI347" s="209"/>
      <c r="FJ347" s="209"/>
      <c r="FK347" s="209"/>
      <c r="FL347" s="209"/>
      <c r="FM347" s="209"/>
      <c r="FN347" s="209"/>
      <c r="FO347" s="209"/>
      <c r="FP347" s="209"/>
      <c r="FQ347" s="209"/>
      <c r="FR347" s="209"/>
      <c r="FS347" s="209"/>
      <c r="FT347" s="209"/>
      <c r="FU347" s="209"/>
      <c r="FV347" s="209"/>
      <c r="FW347" s="209"/>
      <c r="FX347" s="209"/>
      <c r="FY347" s="209"/>
      <c r="FZ347" s="209"/>
      <c r="GA347" s="209"/>
      <c r="GB347" s="209"/>
      <c r="GC347" s="209"/>
      <c r="GD347" s="209"/>
      <c r="GE347" s="209"/>
      <c r="GF347" s="209"/>
      <c r="GG347" s="209"/>
      <c r="GH347" s="209"/>
      <c r="GI347" s="209"/>
      <c r="GJ347" s="209"/>
      <c r="GK347" s="209"/>
      <c r="GL347" s="209"/>
      <c r="GM347" s="209"/>
      <c r="GN347" s="209"/>
      <c r="GO347" s="209"/>
      <c r="GP347" s="209"/>
      <c r="GQ347" s="209"/>
      <c r="GR347" s="209"/>
      <c r="GS347" s="209"/>
      <c r="GT347" s="209"/>
      <c r="GU347" s="209"/>
      <c r="GV347" s="209"/>
      <c r="GW347" s="209"/>
      <c r="GX347" s="209"/>
      <c r="GY347" s="209"/>
      <c r="GZ347" s="209"/>
      <c r="HA347" s="209"/>
      <c r="HB347" s="209"/>
      <c r="HC347" s="209"/>
      <c r="HD347" s="209"/>
      <c r="HE347" s="209"/>
      <c r="HF347" s="209"/>
      <c r="HG347" s="209"/>
      <c r="HH347" s="209"/>
      <c r="HI347" s="209"/>
      <c r="HJ347" s="209"/>
      <c r="HK347" s="209"/>
      <c r="HL347" s="209"/>
      <c r="HM347" s="209"/>
      <c r="HN347" s="209"/>
      <c r="HO347" s="209"/>
      <c r="HP347" s="209"/>
      <c r="HQ347" s="209"/>
      <c r="HR347" s="209"/>
      <c r="HS347" s="209"/>
      <c r="HT347" s="209"/>
      <c r="HU347" s="209"/>
      <c r="HV347" s="209"/>
      <c r="HW347" s="209"/>
      <c r="HX347" s="209"/>
      <c r="HY347" s="209"/>
      <c r="HZ347" s="209"/>
      <c r="IA347" s="209"/>
      <c r="IB347" s="209"/>
      <c r="IC347" s="209"/>
      <c r="ID347" s="209"/>
      <c r="IE347" s="209"/>
      <c r="IF347" s="209"/>
      <c r="IG347" s="209"/>
      <c r="IH347" s="209"/>
      <c r="II347" s="209"/>
      <c r="IJ347" s="209"/>
      <c r="IK347" s="209"/>
      <c r="IL347" s="209"/>
      <c r="IM347" s="209"/>
      <c r="IN347" s="209"/>
      <c r="IO347" s="209"/>
      <c r="IP347" s="209"/>
      <c r="IQ347" s="209"/>
      <c r="IR347" s="209"/>
      <c r="IS347" s="209"/>
    </row>
    <row r="348" s="148" customFormat="1" ht="82" customHeight="1" spans="1:253">
      <c r="A348" s="151">
        <v>342</v>
      </c>
      <c r="B348" s="123" t="s">
        <v>1241</v>
      </c>
      <c r="C348" s="123" t="s">
        <v>118</v>
      </c>
      <c r="D348" s="123" t="s">
        <v>48</v>
      </c>
      <c r="E348" s="123" t="s">
        <v>13</v>
      </c>
      <c r="F348" s="140">
        <v>2022.1</v>
      </c>
      <c r="G348" s="123">
        <v>2022.12</v>
      </c>
      <c r="H348" s="123" t="s">
        <v>13</v>
      </c>
      <c r="I348" s="123" t="s">
        <v>1242</v>
      </c>
      <c r="J348" s="123">
        <v>9.46</v>
      </c>
      <c r="K348" s="123">
        <v>9.46</v>
      </c>
      <c r="L348" s="140">
        <v>0</v>
      </c>
      <c r="M348" s="140">
        <v>0</v>
      </c>
      <c r="N348" s="140">
        <v>0</v>
      </c>
      <c r="O348" s="140">
        <v>5</v>
      </c>
      <c r="P348" s="123">
        <v>427</v>
      </c>
      <c r="Q348" s="123">
        <v>774</v>
      </c>
      <c r="R348" s="123">
        <v>5</v>
      </c>
      <c r="S348" s="123">
        <v>265</v>
      </c>
      <c r="T348" s="201">
        <v>483</v>
      </c>
      <c r="U348" s="123" t="s">
        <v>1243</v>
      </c>
      <c r="V348" s="123" t="s">
        <v>1244</v>
      </c>
      <c r="W348" s="207"/>
      <c r="X348" s="117"/>
      <c r="Y348" s="209"/>
      <c r="Z348" s="209"/>
      <c r="AA348" s="209"/>
      <c r="AB348" s="209"/>
      <c r="AC348" s="209"/>
      <c r="AD348" s="209"/>
      <c r="AE348" s="209"/>
      <c r="AF348" s="209"/>
      <c r="AG348" s="209"/>
      <c r="AH348" s="209"/>
      <c r="AI348" s="209"/>
      <c r="AJ348" s="209"/>
      <c r="AK348" s="209"/>
      <c r="AL348" s="209"/>
      <c r="AM348" s="209"/>
      <c r="AN348" s="209"/>
      <c r="AO348" s="209"/>
      <c r="AP348" s="209"/>
      <c r="AQ348" s="209"/>
      <c r="AR348" s="209"/>
      <c r="AS348" s="209"/>
      <c r="AT348" s="209"/>
      <c r="AU348" s="209"/>
      <c r="AV348" s="209"/>
      <c r="AW348" s="209"/>
      <c r="AX348" s="209"/>
      <c r="AY348" s="209"/>
      <c r="AZ348" s="209"/>
      <c r="BA348" s="209"/>
      <c r="BB348" s="209"/>
      <c r="BC348" s="209"/>
      <c r="BD348" s="209"/>
      <c r="BE348" s="209"/>
      <c r="BF348" s="209"/>
      <c r="BG348" s="209"/>
      <c r="BH348" s="209"/>
      <c r="BI348" s="209"/>
      <c r="BJ348" s="209"/>
      <c r="BK348" s="209"/>
      <c r="BL348" s="209"/>
      <c r="BM348" s="209"/>
      <c r="BN348" s="209"/>
      <c r="BO348" s="209"/>
      <c r="BP348" s="209"/>
      <c r="BQ348" s="209"/>
      <c r="BR348" s="209"/>
      <c r="BS348" s="209"/>
      <c r="BT348" s="209"/>
      <c r="BU348" s="209"/>
      <c r="BV348" s="209"/>
      <c r="BW348" s="209"/>
      <c r="BX348" s="209"/>
      <c r="BY348" s="209"/>
      <c r="BZ348" s="209"/>
      <c r="CA348" s="209"/>
      <c r="CB348" s="209"/>
      <c r="CC348" s="209"/>
      <c r="CD348" s="209"/>
      <c r="CE348" s="209"/>
      <c r="CF348" s="209"/>
      <c r="CG348" s="209"/>
      <c r="CH348" s="209"/>
      <c r="CI348" s="209"/>
      <c r="CJ348" s="209"/>
      <c r="CK348" s="209"/>
      <c r="CL348" s="209"/>
      <c r="CM348" s="209"/>
      <c r="CN348" s="209"/>
      <c r="CO348" s="209"/>
      <c r="CP348" s="209"/>
      <c r="CQ348" s="209"/>
      <c r="CR348" s="209"/>
      <c r="CS348" s="209"/>
      <c r="CT348" s="209"/>
      <c r="CU348" s="209"/>
      <c r="CV348" s="209"/>
      <c r="CW348" s="209"/>
      <c r="CX348" s="209"/>
      <c r="CY348" s="209"/>
      <c r="CZ348" s="209"/>
      <c r="DA348" s="209"/>
      <c r="DB348" s="209"/>
      <c r="DC348" s="209"/>
      <c r="DD348" s="209"/>
      <c r="DE348" s="209"/>
      <c r="DF348" s="209"/>
      <c r="DG348" s="209"/>
      <c r="DH348" s="209"/>
      <c r="DI348" s="209"/>
      <c r="DJ348" s="209"/>
      <c r="DK348" s="209"/>
      <c r="DL348" s="209"/>
      <c r="DM348" s="209"/>
      <c r="DN348" s="209"/>
      <c r="DO348" s="209"/>
      <c r="DP348" s="209"/>
      <c r="DQ348" s="209"/>
      <c r="DR348" s="209"/>
      <c r="DS348" s="209"/>
      <c r="DT348" s="209"/>
      <c r="DU348" s="209"/>
      <c r="DV348" s="209"/>
      <c r="DW348" s="209"/>
      <c r="DX348" s="209"/>
      <c r="DY348" s="209"/>
      <c r="DZ348" s="209"/>
      <c r="EA348" s="209"/>
      <c r="EB348" s="209"/>
      <c r="EC348" s="209"/>
      <c r="ED348" s="209"/>
      <c r="EE348" s="209"/>
      <c r="EF348" s="209"/>
      <c r="EG348" s="209"/>
      <c r="EH348" s="209"/>
      <c r="EI348" s="209"/>
      <c r="EJ348" s="209"/>
      <c r="EK348" s="209"/>
      <c r="EL348" s="209"/>
      <c r="EM348" s="209"/>
      <c r="EN348" s="209"/>
      <c r="EO348" s="209"/>
      <c r="EP348" s="209"/>
      <c r="EQ348" s="209"/>
      <c r="ER348" s="209"/>
      <c r="ES348" s="209"/>
      <c r="ET348" s="209"/>
      <c r="EU348" s="209"/>
      <c r="EV348" s="209"/>
      <c r="EW348" s="209"/>
      <c r="EX348" s="209"/>
      <c r="EY348" s="209"/>
      <c r="EZ348" s="209"/>
      <c r="FA348" s="209"/>
      <c r="FB348" s="209"/>
      <c r="FC348" s="209"/>
      <c r="FD348" s="209"/>
      <c r="FE348" s="209"/>
      <c r="FF348" s="209"/>
      <c r="FG348" s="209"/>
      <c r="FH348" s="209"/>
      <c r="FI348" s="209"/>
      <c r="FJ348" s="209"/>
      <c r="FK348" s="209"/>
      <c r="FL348" s="209"/>
      <c r="FM348" s="209"/>
      <c r="FN348" s="209"/>
      <c r="FO348" s="209"/>
      <c r="FP348" s="209"/>
      <c r="FQ348" s="209"/>
      <c r="FR348" s="209"/>
      <c r="FS348" s="209"/>
      <c r="FT348" s="209"/>
      <c r="FU348" s="209"/>
      <c r="FV348" s="209"/>
      <c r="FW348" s="209"/>
      <c r="FX348" s="209"/>
      <c r="FY348" s="209"/>
      <c r="FZ348" s="209"/>
      <c r="GA348" s="209"/>
      <c r="GB348" s="209"/>
      <c r="GC348" s="209"/>
      <c r="GD348" s="209"/>
      <c r="GE348" s="209"/>
      <c r="GF348" s="209"/>
      <c r="GG348" s="209"/>
      <c r="GH348" s="209"/>
      <c r="GI348" s="209"/>
      <c r="GJ348" s="209"/>
      <c r="GK348" s="209"/>
      <c r="GL348" s="209"/>
      <c r="GM348" s="209"/>
      <c r="GN348" s="209"/>
      <c r="GO348" s="209"/>
      <c r="GP348" s="209"/>
      <c r="GQ348" s="209"/>
      <c r="GR348" s="209"/>
      <c r="GS348" s="209"/>
      <c r="GT348" s="209"/>
      <c r="GU348" s="209"/>
      <c r="GV348" s="209"/>
      <c r="GW348" s="209"/>
      <c r="GX348" s="209"/>
      <c r="GY348" s="209"/>
      <c r="GZ348" s="209"/>
      <c r="HA348" s="209"/>
      <c r="HB348" s="209"/>
      <c r="HC348" s="209"/>
      <c r="HD348" s="209"/>
      <c r="HE348" s="209"/>
      <c r="HF348" s="209"/>
      <c r="HG348" s="209"/>
      <c r="HH348" s="209"/>
      <c r="HI348" s="209"/>
      <c r="HJ348" s="209"/>
      <c r="HK348" s="209"/>
      <c r="HL348" s="209"/>
      <c r="HM348" s="209"/>
      <c r="HN348" s="209"/>
      <c r="HO348" s="209"/>
      <c r="HP348" s="209"/>
      <c r="HQ348" s="209"/>
      <c r="HR348" s="209"/>
      <c r="HS348" s="209"/>
      <c r="HT348" s="209"/>
      <c r="HU348" s="209"/>
      <c r="HV348" s="209"/>
      <c r="HW348" s="209"/>
      <c r="HX348" s="209"/>
      <c r="HY348" s="209"/>
      <c r="HZ348" s="209"/>
      <c r="IA348" s="209"/>
      <c r="IB348" s="209"/>
      <c r="IC348" s="209"/>
      <c r="ID348" s="209"/>
      <c r="IE348" s="209"/>
      <c r="IF348" s="209"/>
      <c r="IG348" s="209"/>
      <c r="IH348" s="209"/>
      <c r="II348" s="209"/>
      <c r="IJ348" s="209"/>
      <c r="IK348" s="209"/>
      <c r="IL348" s="209"/>
      <c r="IM348" s="209"/>
      <c r="IN348" s="209"/>
      <c r="IO348" s="209"/>
      <c r="IP348" s="209"/>
      <c r="IQ348" s="209"/>
      <c r="IR348" s="209"/>
      <c r="IS348" s="209"/>
    </row>
    <row r="349" s="148" customFormat="1" ht="82" customHeight="1" spans="1:253">
      <c r="A349" s="151">
        <v>343</v>
      </c>
      <c r="B349" s="123" t="s">
        <v>783</v>
      </c>
      <c r="C349" s="123" t="s">
        <v>118</v>
      </c>
      <c r="D349" s="123" t="s">
        <v>48</v>
      </c>
      <c r="E349" s="123" t="s">
        <v>13</v>
      </c>
      <c r="F349" s="140">
        <v>2022.1</v>
      </c>
      <c r="G349" s="123">
        <v>2022.12</v>
      </c>
      <c r="H349" s="123" t="s">
        <v>13</v>
      </c>
      <c r="I349" s="123" t="s">
        <v>1245</v>
      </c>
      <c r="J349" s="123">
        <v>3.03</v>
      </c>
      <c r="K349" s="123">
        <v>3.03</v>
      </c>
      <c r="L349" s="140">
        <v>0</v>
      </c>
      <c r="M349" s="140">
        <v>0</v>
      </c>
      <c r="N349" s="140">
        <v>0</v>
      </c>
      <c r="O349" s="140">
        <v>5</v>
      </c>
      <c r="P349" s="123">
        <v>167</v>
      </c>
      <c r="Q349" s="123">
        <v>506</v>
      </c>
      <c r="R349" s="123">
        <v>5</v>
      </c>
      <c r="S349" s="123">
        <v>167</v>
      </c>
      <c r="T349" s="201">
        <v>506</v>
      </c>
      <c r="U349" s="123" t="s">
        <v>1246</v>
      </c>
      <c r="V349" s="123" t="s">
        <v>1247</v>
      </c>
      <c r="W349" s="207"/>
      <c r="X349" s="117"/>
      <c r="Y349" s="209"/>
      <c r="Z349" s="209"/>
      <c r="AA349" s="209"/>
      <c r="AB349" s="209"/>
      <c r="AC349" s="209"/>
      <c r="AD349" s="209"/>
      <c r="AE349" s="209"/>
      <c r="AF349" s="209"/>
      <c r="AG349" s="209"/>
      <c r="AH349" s="209"/>
      <c r="AI349" s="209"/>
      <c r="AJ349" s="209"/>
      <c r="AK349" s="209"/>
      <c r="AL349" s="209"/>
      <c r="AM349" s="209"/>
      <c r="AN349" s="209"/>
      <c r="AO349" s="209"/>
      <c r="AP349" s="209"/>
      <c r="AQ349" s="209"/>
      <c r="AR349" s="209"/>
      <c r="AS349" s="209"/>
      <c r="AT349" s="209"/>
      <c r="AU349" s="209"/>
      <c r="AV349" s="209"/>
      <c r="AW349" s="209"/>
      <c r="AX349" s="209"/>
      <c r="AY349" s="209"/>
      <c r="AZ349" s="209"/>
      <c r="BA349" s="209"/>
      <c r="BB349" s="209"/>
      <c r="BC349" s="209"/>
      <c r="BD349" s="209"/>
      <c r="BE349" s="209"/>
      <c r="BF349" s="209"/>
      <c r="BG349" s="209"/>
      <c r="BH349" s="209"/>
      <c r="BI349" s="209"/>
      <c r="BJ349" s="209"/>
      <c r="BK349" s="209"/>
      <c r="BL349" s="209"/>
      <c r="BM349" s="209"/>
      <c r="BN349" s="209"/>
      <c r="BO349" s="209"/>
      <c r="BP349" s="209"/>
      <c r="BQ349" s="209"/>
      <c r="BR349" s="209"/>
      <c r="BS349" s="209"/>
      <c r="BT349" s="209"/>
      <c r="BU349" s="209"/>
      <c r="BV349" s="209"/>
      <c r="BW349" s="209"/>
      <c r="BX349" s="209"/>
      <c r="BY349" s="209"/>
      <c r="BZ349" s="209"/>
      <c r="CA349" s="209"/>
      <c r="CB349" s="209"/>
      <c r="CC349" s="209"/>
      <c r="CD349" s="209"/>
      <c r="CE349" s="209"/>
      <c r="CF349" s="209"/>
      <c r="CG349" s="209"/>
      <c r="CH349" s="209"/>
      <c r="CI349" s="209"/>
      <c r="CJ349" s="209"/>
      <c r="CK349" s="209"/>
      <c r="CL349" s="209"/>
      <c r="CM349" s="209"/>
      <c r="CN349" s="209"/>
      <c r="CO349" s="209"/>
      <c r="CP349" s="209"/>
      <c r="CQ349" s="209"/>
      <c r="CR349" s="209"/>
      <c r="CS349" s="209"/>
      <c r="CT349" s="209"/>
      <c r="CU349" s="209"/>
      <c r="CV349" s="209"/>
      <c r="CW349" s="209"/>
      <c r="CX349" s="209"/>
      <c r="CY349" s="209"/>
      <c r="CZ349" s="209"/>
      <c r="DA349" s="209"/>
      <c r="DB349" s="209"/>
      <c r="DC349" s="209"/>
      <c r="DD349" s="209"/>
      <c r="DE349" s="209"/>
      <c r="DF349" s="209"/>
      <c r="DG349" s="209"/>
      <c r="DH349" s="209"/>
      <c r="DI349" s="209"/>
      <c r="DJ349" s="209"/>
      <c r="DK349" s="209"/>
      <c r="DL349" s="209"/>
      <c r="DM349" s="209"/>
      <c r="DN349" s="209"/>
      <c r="DO349" s="209"/>
      <c r="DP349" s="209"/>
      <c r="DQ349" s="209"/>
      <c r="DR349" s="209"/>
      <c r="DS349" s="209"/>
      <c r="DT349" s="209"/>
      <c r="DU349" s="209"/>
      <c r="DV349" s="209"/>
      <c r="DW349" s="209"/>
      <c r="DX349" s="209"/>
      <c r="DY349" s="209"/>
      <c r="DZ349" s="209"/>
      <c r="EA349" s="209"/>
      <c r="EB349" s="209"/>
      <c r="EC349" s="209"/>
      <c r="ED349" s="209"/>
      <c r="EE349" s="209"/>
      <c r="EF349" s="209"/>
      <c r="EG349" s="209"/>
      <c r="EH349" s="209"/>
      <c r="EI349" s="209"/>
      <c r="EJ349" s="209"/>
      <c r="EK349" s="209"/>
      <c r="EL349" s="209"/>
      <c r="EM349" s="209"/>
      <c r="EN349" s="209"/>
      <c r="EO349" s="209"/>
      <c r="EP349" s="209"/>
      <c r="EQ349" s="209"/>
      <c r="ER349" s="209"/>
      <c r="ES349" s="209"/>
      <c r="ET349" s="209"/>
      <c r="EU349" s="209"/>
      <c r="EV349" s="209"/>
      <c r="EW349" s="209"/>
      <c r="EX349" s="209"/>
      <c r="EY349" s="209"/>
      <c r="EZ349" s="209"/>
      <c r="FA349" s="209"/>
      <c r="FB349" s="209"/>
      <c r="FC349" s="209"/>
      <c r="FD349" s="209"/>
      <c r="FE349" s="209"/>
      <c r="FF349" s="209"/>
      <c r="FG349" s="209"/>
      <c r="FH349" s="209"/>
      <c r="FI349" s="209"/>
      <c r="FJ349" s="209"/>
      <c r="FK349" s="209"/>
      <c r="FL349" s="209"/>
      <c r="FM349" s="209"/>
      <c r="FN349" s="209"/>
      <c r="FO349" s="209"/>
      <c r="FP349" s="209"/>
      <c r="FQ349" s="209"/>
      <c r="FR349" s="209"/>
      <c r="FS349" s="209"/>
      <c r="FT349" s="209"/>
      <c r="FU349" s="209"/>
      <c r="FV349" s="209"/>
      <c r="FW349" s="209"/>
      <c r="FX349" s="209"/>
      <c r="FY349" s="209"/>
      <c r="FZ349" s="209"/>
      <c r="GA349" s="209"/>
      <c r="GB349" s="209"/>
      <c r="GC349" s="209"/>
      <c r="GD349" s="209"/>
      <c r="GE349" s="209"/>
      <c r="GF349" s="209"/>
      <c r="GG349" s="209"/>
      <c r="GH349" s="209"/>
      <c r="GI349" s="209"/>
      <c r="GJ349" s="209"/>
      <c r="GK349" s="209"/>
      <c r="GL349" s="209"/>
      <c r="GM349" s="209"/>
      <c r="GN349" s="209"/>
      <c r="GO349" s="209"/>
      <c r="GP349" s="209"/>
      <c r="GQ349" s="209"/>
      <c r="GR349" s="209"/>
      <c r="GS349" s="209"/>
      <c r="GT349" s="209"/>
      <c r="GU349" s="209"/>
      <c r="GV349" s="209"/>
      <c r="GW349" s="209"/>
      <c r="GX349" s="209"/>
      <c r="GY349" s="209"/>
      <c r="GZ349" s="209"/>
      <c r="HA349" s="209"/>
      <c r="HB349" s="209"/>
      <c r="HC349" s="209"/>
      <c r="HD349" s="209"/>
      <c r="HE349" s="209"/>
      <c r="HF349" s="209"/>
      <c r="HG349" s="209"/>
      <c r="HH349" s="209"/>
      <c r="HI349" s="209"/>
      <c r="HJ349" s="209"/>
      <c r="HK349" s="209"/>
      <c r="HL349" s="209"/>
      <c r="HM349" s="209"/>
      <c r="HN349" s="209"/>
      <c r="HO349" s="209"/>
      <c r="HP349" s="209"/>
      <c r="HQ349" s="209"/>
      <c r="HR349" s="209"/>
      <c r="HS349" s="209"/>
      <c r="HT349" s="209"/>
      <c r="HU349" s="209"/>
      <c r="HV349" s="209"/>
      <c r="HW349" s="209"/>
      <c r="HX349" s="209"/>
      <c r="HY349" s="209"/>
      <c r="HZ349" s="209"/>
      <c r="IA349" s="209"/>
      <c r="IB349" s="209"/>
      <c r="IC349" s="209"/>
      <c r="ID349" s="209"/>
      <c r="IE349" s="209"/>
      <c r="IF349" s="209"/>
      <c r="IG349" s="209"/>
      <c r="IH349" s="209"/>
      <c r="II349" s="209"/>
      <c r="IJ349" s="209"/>
      <c r="IK349" s="209"/>
      <c r="IL349" s="209"/>
      <c r="IM349" s="209"/>
      <c r="IN349" s="209"/>
      <c r="IO349" s="209"/>
      <c r="IP349" s="209"/>
      <c r="IQ349" s="209"/>
      <c r="IR349" s="209"/>
      <c r="IS349" s="209"/>
    </row>
    <row r="350" s="148" customFormat="1" ht="82" customHeight="1" spans="1:253">
      <c r="A350" s="151">
        <v>344</v>
      </c>
      <c r="B350" s="123" t="s">
        <v>1248</v>
      </c>
      <c r="C350" s="123" t="s">
        <v>118</v>
      </c>
      <c r="D350" s="123" t="s">
        <v>48</v>
      </c>
      <c r="E350" s="123" t="s">
        <v>13</v>
      </c>
      <c r="F350" s="140">
        <v>2022.1</v>
      </c>
      <c r="G350" s="123">
        <v>2022.12</v>
      </c>
      <c r="H350" s="123" t="s">
        <v>13</v>
      </c>
      <c r="I350" s="123" t="s">
        <v>790</v>
      </c>
      <c r="J350" s="123">
        <v>60</v>
      </c>
      <c r="K350" s="123">
        <v>60</v>
      </c>
      <c r="L350" s="140">
        <v>0</v>
      </c>
      <c r="M350" s="140">
        <v>0</v>
      </c>
      <c r="N350" s="140">
        <v>0</v>
      </c>
      <c r="O350" s="140">
        <v>5</v>
      </c>
      <c r="P350" s="123">
        <v>51</v>
      </c>
      <c r="Q350" s="123">
        <v>156</v>
      </c>
      <c r="R350" s="123">
        <v>5</v>
      </c>
      <c r="S350" s="123">
        <v>51</v>
      </c>
      <c r="T350" s="201">
        <v>156</v>
      </c>
      <c r="U350" s="123" t="s">
        <v>792</v>
      </c>
      <c r="V350" s="123" t="s">
        <v>1249</v>
      </c>
      <c r="W350" s="207"/>
      <c r="X350" s="117"/>
      <c r="Y350" s="209"/>
      <c r="Z350" s="209"/>
      <c r="AA350" s="209"/>
      <c r="AB350" s="209"/>
      <c r="AC350" s="209"/>
      <c r="AD350" s="209"/>
      <c r="AE350" s="209"/>
      <c r="AF350" s="209"/>
      <c r="AG350" s="209"/>
      <c r="AH350" s="209"/>
      <c r="AI350" s="209"/>
      <c r="AJ350" s="209"/>
      <c r="AK350" s="209"/>
      <c r="AL350" s="209"/>
      <c r="AM350" s="209"/>
      <c r="AN350" s="209"/>
      <c r="AO350" s="209"/>
      <c r="AP350" s="209"/>
      <c r="AQ350" s="209"/>
      <c r="AR350" s="209"/>
      <c r="AS350" s="209"/>
      <c r="AT350" s="209"/>
      <c r="AU350" s="209"/>
      <c r="AV350" s="209"/>
      <c r="AW350" s="209"/>
      <c r="AX350" s="209"/>
      <c r="AY350" s="209"/>
      <c r="AZ350" s="209"/>
      <c r="BA350" s="209"/>
      <c r="BB350" s="209"/>
      <c r="BC350" s="209"/>
      <c r="BD350" s="209"/>
      <c r="BE350" s="209"/>
      <c r="BF350" s="209"/>
      <c r="BG350" s="209"/>
      <c r="BH350" s="209"/>
      <c r="BI350" s="209"/>
      <c r="BJ350" s="209"/>
      <c r="BK350" s="209"/>
      <c r="BL350" s="209"/>
      <c r="BM350" s="209"/>
      <c r="BN350" s="209"/>
      <c r="BO350" s="209"/>
      <c r="BP350" s="209"/>
      <c r="BQ350" s="209"/>
      <c r="BR350" s="209"/>
      <c r="BS350" s="209"/>
      <c r="BT350" s="209"/>
      <c r="BU350" s="209"/>
      <c r="BV350" s="209"/>
      <c r="BW350" s="209"/>
      <c r="BX350" s="209"/>
      <c r="BY350" s="209"/>
      <c r="BZ350" s="209"/>
      <c r="CA350" s="209"/>
      <c r="CB350" s="209"/>
      <c r="CC350" s="209"/>
      <c r="CD350" s="209"/>
      <c r="CE350" s="209"/>
      <c r="CF350" s="209"/>
      <c r="CG350" s="209"/>
      <c r="CH350" s="209"/>
      <c r="CI350" s="209"/>
      <c r="CJ350" s="209"/>
      <c r="CK350" s="209"/>
      <c r="CL350" s="209"/>
      <c r="CM350" s="209"/>
      <c r="CN350" s="209"/>
      <c r="CO350" s="209"/>
      <c r="CP350" s="209"/>
      <c r="CQ350" s="209"/>
      <c r="CR350" s="209"/>
      <c r="CS350" s="209"/>
      <c r="CT350" s="209"/>
      <c r="CU350" s="209"/>
      <c r="CV350" s="209"/>
      <c r="CW350" s="209"/>
      <c r="CX350" s="209"/>
      <c r="CY350" s="209"/>
      <c r="CZ350" s="209"/>
      <c r="DA350" s="209"/>
      <c r="DB350" s="209"/>
      <c r="DC350" s="209"/>
      <c r="DD350" s="209"/>
      <c r="DE350" s="209"/>
      <c r="DF350" s="209"/>
      <c r="DG350" s="209"/>
      <c r="DH350" s="209"/>
      <c r="DI350" s="209"/>
      <c r="DJ350" s="209"/>
      <c r="DK350" s="209"/>
      <c r="DL350" s="209"/>
      <c r="DM350" s="209"/>
      <c r="DN350" s="209"/>
      <c r="DO350" s="209"/>
      <c r="DP350" s="209"/>
      <c r="DQ350" s="209"/>
      <c r="DR350" s="209"/>
      <c r="DS350" s="209"/>
      <c r="DT350" s="209"/>
      <c r="DU350" s="209"/>
      <c r="DV350" s="209"/>
      <c r="DW350" s="209"/>
      <c r="DX350" s="209"/>
      <c r="DY350" s="209"/>
      <c r="DZ350" s="209"/>
      <c r="EA350" s="209"/>
      <c r="EB350" s="209"/>
      <c r="EC350" s="209"/>
      <c r="ED350" s="209"/>
      <c r="EE350" s="209"/>
      <c r="EF350" s="209"/>
      <c r="EG350" s="209"/>
      <c r="EH350" s="209"/>
      <c r="EI350" s="209"/>
      <c r="EJ350" s="209"/>
      <c r="EK350" s="209"/>
      <c r="EL350" s="209"/>
      <c r="EM350" s="209"/>
      <c r="EN350" s="209"/>
      <c r="EO350" s="209"/>
      <c r="EP350" s="209"/>
      <c r="EQ350" s="209"/>
      <c r="ER350" s="209"/>
      <c r="ES350" s="209"/>
      <c r="ET350" s="209"/>
      <c r="EU350" s="209"/>
      <c r="EV350" s="209"/>
      <c r="EW350" s="209"/>
      <c r="EX350" s="209"/>
      <c r="EY350" s="209"/>
      <c r="EZ350" s="209"/>
      <c r="FA350" s="209"/>
      <c r="FB350" s="209"/>
      <c r="FC350" s="209"/>
      <c r="FD350" s="209"/>
      <c r="FE350" s="209"/>
      <c r="FF350" s="209"/>
      <c r="FG350" s="209"/>
      <c r="FH350" s="209"/>
      <c r="FI350" s="209"/>
      <c r="FJ350" s="209"/>
      <c r="FK350" s="209"/>
      <c r="FL350" s="209"/>
      <c r="FM350" s="209"/>
      <c r="FN350" s="209"/>
      <c r="FO350" s="209"/>
      <c r="FP350" s="209"/>
      <c r="FQ350" s="209"/>
      <c r="FR350" s="209"/>
      <c r="FS350" s="209"/>
      <c r="FT350" s="209"/>
      <c r="FU350" s="209"/>
      <c r="FV350" s="209"/>
      <c r="FW350" s="209"/>
      <c r="FX350" s="209"/>
      <c r="FY350" s="209"/>
      <c r="FZ350" s="209"/>
      <c r="GA350" s="209"/>
      <c r="GB350" s="209"/>
      <c r="GC350" s="209"/>
      <c r="GD350" s="209"/>
      <c r="GE350" s="209"/>
      <c r="GF350" s="209"/>
      <c r="GG350" s="209"/>
      <c r="GH350" s="209"/>
      <c r="GI350" s="209"/>
      <c r="GJ350" s="209"/>
      <c r="GK350" s="209"/>
      <c r="GL350" s="209"/>
      <c r="GM350" s="209"/>
      <c r="GN350" s="209"/>
      <c r="GO350" s="209"/>
      <c r="GP350" s="209"/>
      <c r="GQ350" s="209"/>
      <c r="GR350" s="209"/>
      <c r="GS350" s="209"/>
      <c r="GT350" s="209"/>
      <c r="GU350" s="209"/>
      <c r="GV350" s="209"/>
      <c r="GW350" s="209"/>
      <c r="GX350" s="209"/>
      <c r="GY350" s="209"/>
      <c r="GZ350" s="209"/>
      <c r="HA350" s="209"/>
      <c r="HB350" s="209"/>
      <c r="HC350" s="209"/>
      <c r="HD350" s="209"/>
      <c r="HE350" s="209"/>
      <c r="HF350" s="209"/>
      <c r="HG350" s="209"/>
      <c r="HH350" s="209"/>
      <c r="HI350" s="209"/>
      <c r="HJ350" s="209"/>
      <c r="HK350" s="209"/>
      <c r="HL350" s="209"/>
      <c r="HM350" s="209"/>
      <c r="HN350" s="209"/>
      <c r="HO350" s="209"/>
      <c r="HP350" s="209"/>
      <c r="HQ350" s="209"/>
      <c r="HR350" s="209"/>
      <c r="HS350" s="209"/>
      <c r="HT350" s="209"/>
      <c r="HU350" s="209"/>
      <c r="HV350" s="209"/>
      <c r="HW350" s="209"/>
      <c r="HX350" s="209"/>
      <c r="HY350" s="209"/>
      <c r="HZ350" s="209"/>
      <c r="IA350" s="209"/>
      <c r="IB350" s="209"/>
      <c r="IC350" s="209"/>
      <c r="ID350" s="209"/>
      <c r="IE350" s="209"/>
      <c r="IF350" s="209"/>
      <c r="IG350" s="209"/>
      <c r="IH350" s="209"/>
      <c r="II350" s="209"/>
      <c r="IJ350" s="209"/>
      <c r="IK350" s="209"/>
      <c r="IL350" s="209"/>
      <c r="IM350" s="209"/>
      <c r="IN350" s="209"/>
      <c r="IO350" s="209"/>
      <c r="IP350" s="209"/>
      <c r="IQ350" s="209"/>
      <c r="IR350" s="209"/>
      <c r="IS350" s="209"/>
    </row>
    <row r="351" s="148" customFormat="1" ht="82" customHeight="1" spans="1:253">
      <c r="A351" s="151">
        <v>345</v>
      </c>
      <c r="B351" s="123" t="s">
        <v>794</v>
      </c>
      <c r="C351" s="123" t="s">
        <v>1250</v>
      </c>
      <c r="D351" s="123" t="s">
        <v>48</v>
      </c>
      <c r="E351" s="123" t="s">
        <v>13</v>
      </c>
      <c r="F351" s="140">
        <v>2022.1</v>
      </c>
      <c r="G351" s="123">
        <v>2022.12</v>
      </c>
      <c r="H351" s="123" t="s">
        <v>13</v>
      </c>
      <c r="I351" s="123" t="s">
        <v>796</v>
      </c>
      <c r="J351" s="123">
        <v>89.7</v>
      </c>
      <c r="K351" s="123">
        <v>89.7</v>
      </c>
      <c r="L351" s="140">
        <v>0</v>
      </c>
      <c r="M351" s="140">
        <v>0</v>
      </c>
      <c r="N351" s="140">
        <v>0</v>
      </c>
      <c r="O351" s="140">
        <v>5</v>
      </c>
      <c r="P351" s="123">
        <v>203</v>
      </c>
      <c r="Q351" s="123">
        <v>433</v>
      </c>
      <c r="R351" s="123">
        <v>5</v>
      </c>
      <c r="S351" s="123">
        <v>109</v>
      </c>
      <c r="T351" s="201">
        <v>164</v>
      </c>
      <c r="U351" s="123" t="s">
        <v>798</v>
      </c>
      <c r="V351" s="123" t="s">
        <v>1251</v>
      </c>
      <c r="W351" s="207"/>
      <c r="X351" s="117"/>
      <c r="Y351" s="209"/>
      <c r="Z351" s="209"/>
      <c r="AA351" s="209"/>
      <c r="AB351" s="209"/>
      <c r="AC351" s="209"/>
      <c r="AD351" s="209"/>
      <c r="AE351" s="209"/>
      <c r="AF351" s="209"/>
      <c r="AG351" s="209"/>
      <c r="AH351" s="209"/>
      <c r="AI351" s="209"/>
      <c r="AJ351" s="209"/>
      <c r="AK351" s="209"/>
      <c r="AL351" s="209"/>
      <c r="AM351" s="209"/>
      <c r="AN351" s="209"/>
      <c r="AO351" s="209"/>
      <c r="AP351" s="209"/>
      <c r="AQ351" s="209"/>
      <c r="AR351" s="209"/>
      <c r="AS351" s="209"/>
      <c r="AT351" s="209"/>
      <c r="AU351" s="209"/>
      <c r="AV351" s="209"/>
      <c r="AW351" s="209"/>
      <c r="AX351" s="209"/>
      <c r="AY351" s="209"/>
      <c r="AZ351" s="209"/>
      <c r="BA351" s="209"/>
      <c r="BB351" s="209"/>
      <c r="BC351" s="209"/>
      <c r="BD351" s="209"/>
      <c r="BE351" s="209"/>
      <c r="BF351" s="209"/>
      <c r="BG351" s="209"/>
      <c r="BH351" s="209"/>
      <c r="BI351" s="209"/>
      <c r="BJ351" s="209"/>
      <c r="BK351" s="209"/>
      <c r="BL351" s="209"/>
      <c r="BM351" s="209"/>
      <c r="BN351" s="209"/>
      <c r="BO351" s="209"/>
      <c r="BP351" s="209"/>
      <c r="BQ351" s="209"/>
      <c r="BR351" s="209"/>
      <c r="BS351" s="209"/>
      <c r="BT351" s="209"/>
      <c r="BU351" s="209"/>
      <c r="BV351" s="209"/>
      <c r="BW351" s="209"/>
      <c r="BX351" s="209"/>
      <c r="BY351" s="209"/>
      <c r="BZ351" s="209"/>
      <c r="CA351" s="209"/>
      <c r="CB351" s="209"/>
      <c r="CC351" s="209"/>
      <c r="CD351" s="209"/>
      <c r="CE351" s="209"/>
      <c r="CF351" s="209"/>
      <c r="CG351" s="209"/>
      <c r="CH351" s="209"/>
      <c r="CI351" s="209"/>
      <c r="CJ351" s="209"/>
      <c r="CK351" s="209"/>
      <c r="CL351" s="209"/>
      <c r="CM351" s="209"/>
      <c r="CN351" s="209"/>
      <c r="CO351" s="209"/>
      <c r="CP351" s="209"/>
      <c r="CQ351" s="209"/>
      <c r="CR351" s="209"/>
      <c r="CS351" s="209"/>
      <c r="CT351" s="209"/>
      <c r="CU351" s="209"/>
      <c r="CV351" s="209"/>
      <c r="CW351" s="209"/>
      <c r="CX351" s="209"/>
      <c r="CY351" s="209"/>
      <c r="CZ351" s="209"/>
      <c r="DA351" s="209"/>
      <c r="DB351" s="209"/>
      <c r="DC351" s="209"/>
      <c r="DD351" s="209"/>
      <c r="DE351" s="209"/>
      <c r="DF351" s="209"/>
      <c r="DG351" s="209"/>
      <c r="DH351" s="209"/>
      <c r="DI351" s="209"/>
      <c r="DJ351" s="209"/>
      <c r="DK351" s="209"/>
      <c r="DL351" s="209"/>
      <c r="DM351" s="209"/>
      <c r="DN351" s="209"/>
      <c r="DO351" s="209"/>
      <c r="DP351" s="209"/>
      <c r="DQ351" s="209"/>
      <c r="DR351" s="209"/>
      <c r="DS351" s="209"/>
      <c r="DT351" s="209"/>
      <c r="DU351" s="209"/>
      <c r="DV351" s="209"/>
      <c r="DW351" s="209"/>
      <c r="DX351" s="209"/>
      <c r="DY351" s="209"/>
      <c r="DZ351" s="209"/>
      <c r="EA351" s="209"/>
      <c r="EB351" s="209"/>
      <c r="EC351" s="209"/>
      <c r="ED351" s="209"/>
      <c r="EE351" s="209"/>
      <c r="EF351" s="209"/>
      <c r="EG351" s="209"/>
      <c r="EH351" s="209"/>
      <c r="EI351" s="209"/>
      <c r="EJ351" s="209"/>
      <c r="EK351" s="209"/>
      <c r="EL351" s="209"/>
      <c r="EM351" s="209"/>
      <c r="EN351" s="209"/>
      <c r="EO351" s="209"/>
      <c r="EP351" s="209"/>
      <c r="EQ351" s="209"/>
      <c r="ER351" s="209"/>
      <c r="ES351" s="209"/>
      <c r="ET351" s="209"/>
      <c r="EU351" s="209"/>
      <c r="EV351" s="209"/>
      <c r="EW351" s="209"/>
      <c r="EX351" s="209"/>
      <c r="EY351" s="209"/>
      <c r="EZ351" s="209"/>
      <c r="FA351" s="209"/>
      <c r="FB351" s="209"/>
      <c r="FC351" s="209"/>
      <c r="FD351" s="209"/>
      <c r="FE351" s="209"/>
      <c r="FF351" s="209"/>
      <c r="FG351" s="209"/>
      <c r="FH351" s="209"/>
      <c r="FI351" s="209"/>
      <c r="FJ351" s="209"/>
      <c r="FK351" s="209"/>
      <c r="FL351" s="209"/>
      <c r="FM351" s="209"/>
      <c r="FN351" s="209"/>
      <c r="FO351" s="209"/>
      <c r="FP351" s="209"/>
      <c r="FQ351" s="209"/>
      <c r="FR351" s="209"/>
      <c r="FS351" s="209"/>
      <c r="FT351" s="209"/>
      <c r="FU351" s="209"/>
      <c r="FV351" s="209"/>
      <c r="FW351" s="209"/>
      <c r="FX351" s="209"/>
      <c r="FY351" s="209"/>
      <c r="FZ351" s="209"/>
      <c r="GA351" s="209"/>
      <c r="GB351" s="209"/>
      <c r="GC351" s="209"/>
      <c r="GD351" s="209"/>
      <c r="GE351" s="209"/>
      <c r="GF351" s="209"/>
      <c r="GG351" s="209"/>
      <c r="GH351" s="209"/>
      <c r="GI351" s="209"/>
      <c r="GJ351" s="209"/>
      <c r="GK351" s="209"/>
      <c r="GL351" s="209"/>
      <c r="GM351" s="209"/>
      <c r="GN351" s="209"/>
      <c r="GO351" s="209"/>
      <c r="GP351" s="209"/>
      <c r="GQ351" s="209"/>
      <c r="GR351" s="209"/>
      <c r="GS351" s="209"/>
      <c r="GT351" s="209"/>
      <c r="GU351" s="209"/>
      <c r="GV351" s="209"/>
      <c r="GW351" s="209"/>
      <c r="GX351" s="209"/>
      <c r="GY351" s="209"/>
      <c r="GZ351" s="209"/>
      <c r="HA351" s="209"/>
      <c r="HB351" s="209"/>
      <c r="HC351" s="209"/>
      <c r="HD351" s="209"/>
      <c r="HE351" s="209"/>
      <c r="HF351" s="209"/>
      <c r="HG351" s="209"/>
      <c r="HH351" s="209"/>
      <c r="HI351" s="209"/>
      <c r="HJ351" s="209"/>
      <c r="HK351" s="209"/>
      <c r="HL351" s="209"/>
      <c r="HM351" s="209"/>
      <c r="HN351" s="209"/>
      <c r="HO351" s="209"/>
      <c r="HP351" s="209"/>
      <c r="HQ351" s="209"/>
      <c r="HR351" s="209"/>
      <c r="HS351" s="209"/>
      <c r="HT351" s="209"/>
      <c r="HU351" s="209"/>
      <c r="HV351" s="209"/>
      <c r="HW351" s="209"/>
      <c r="HX351" s="209"/>
      <c r="HY351" s="209"/>
      <c r="HZ351" s="209"/>
      <c r="IA351" s="209"/>
      <c r="IB351" s="209"/>
      <c r="IC351" s="209"/>
      <c r="ID351" s="209"/>
      <c r="IE351" s="209"/>
      <c r="IF351" s="209"/>
      <c r="IG351" s="209"/>
      <c r="IH351" s="209"/>
      <c r="II351" s="209"/>
      <c r="IJ351" s="209"/>
      <c r="IK351" s="209"/>
      <c r="IL351" s="209"/>
      <c r="IM351" s="209"/>
      <c r="IN351" s="209"/>
      <c r="IO351" s="209"/>
      <c r="IP351" s="209"/>
      <c r="IQ351" s="209"/>
      <c r="IR351" s="209"/>
      <c r="IS351" s="209"/>
    </row>
    <row r="352" s="148" customFormat="1" ht="82" customHeight="1" spans="1:253">
      <c r="A352" s="151">
        <v>346</v>
      </c>
      <c r="B352" s="123" t="s">
        <v>799</v>
      </c>
      <c r="C352" s="123" t="s">
        <v>1250</v>
      </c>
      <c r="D352" s="123" t="s">
        <v>48</v>
      </c>
      <c r="E352" s="123" t="s">
        <v>13</v>
      </c>
      <c r="F352" s="140">
        <v>2022.1</v>
      </c>
      <c r="G352" s="123">
        <v>2022.12</v>
      </c>
      <c r="H352" s="123" t="s">
        <v>13</v>
      </c>
      <c r="I352" s="218" t="s">
        <v>800</v>
      </c>
      <c r="J352" s="123">
        <v>26.27</v>
      </c>
      <c r="K352" s="123">
        <v>26.27</v>
      </c>
      <c r="L352" s="140">
        <v>0</v>
      </c>
      <c r="M352" s="140">
        <v>0</v>
      </c>
      <c r="N352" s="140">
        <v>0</v>
      </c>
      <c r="O352" s="140">
        <v>5</v>
      </c>
      <c r="P352" s="123">
        <v>224</v>
      </c>
      <c r="Q352" s="123">
        <v>470</v>
      </c>
      <c r="R352" s="123">
        <v>5</v>
      </c>
      <c r="S352" s="123">
        <v>120</v>
      </c>
      <c r="T352" s="201">
        <v>219</v>
      </c>
      <c r="U352" s="218" t="s">
        <v>802</v>
      </c>
      <c r="V352" s="218" t="s">
        <v>1252</v>
      </c>
      <c r="W352" s="207"/>
      <c r="X352" s="117"/>
      <c r="Y352" s="209"/>
      <c r="Z352" s="209"/>
      <c r="AA352" s="209"/>
      <c r="AB352" s="209"/>
      <c r="AC352" s="209"/>
      <c r="AD352" s="209"/>
      <c r="AE352" s="209"/>
      <c r="AF352" s="209"/>
      <c r="AG352" s="209"/>
      <c r="AH352" s="209"/>
      <c r="AI352" s="209"/>
      <c r="AJ352" s="209"/>
      <c r="AK352" s="209"/>
      <c r="AL352" s="209"/>
      <c r="AM352" s="209"/>
      <c r="AN352" s="209"/>
      <c r="AO352" s="209"/>
      <c r="AP352" s="209"/>
      <c r="AQ352" s="209"/>
      <c r="AR352" s="209"/>
      <c r="AS352" s="209"/>
      <c r="AT352" s="209"/>
      <c r="AU352" s="209"/>
      <c r="AV352" s="209"/>
      <c r="AW352" s="209"/>
      <c r="AX352" s="209"/>
      <c r="AY352" s="209"/>
      <c r="AZ352" s="209"/>
      <c r="BA352" s="209"/>
      <c r="BB352" s="209"/>
      <c r="BC352" s="209"/>
      <c r="BD352" s="209"/>
      <c r="BE352" s="209"/>
      <c r="BF352" s="209"/>
      <c r="BG352" s="209"/>
      <c r="BH352" s="209"/>
      <c r="BI352" s="209"/>
      <c r="BJ352" s="209"/>
      <c r="BK352" s="209"/>
      <c r="BL352" s="209"/>
      <c r="BM352" s="209"/>
      <c r="BN352" s="209"/>
      <c r="BO352" s="209"/>
      <c r="BP352" s="209"/>
      <c r="BQ352" s="209"/>
      <c r="BR352" s="209"/>
      <c r="BS352" s="209"/>
      <c r="BT352" s="209"/>
      <c r="BU352" s="209"/>
      <c r="BV352" s="209"/>
      <c r="BW352" s="209"/>
      <c r="BX352" s="209"/>
      <c r="BY352" s="209"/>
      <c r="BZ352" s="209"/>
      <c r="CA352" s="209"/>
      <c r="CB352" s="209"/>
      <c r="CC352" s="209"/>
      <c r="CD352" s="209"/>
      <c r="CE352" s="209"/>
      <c r="CF352" s="209"/>
      <c r="CG352" s="209"/>
      <c r="CH352" s="209"/>
      <c r="CI352" s="209"/>
      <c r="CJ352" s="209"/>
      <c r="CK352" s="209"/>
      <c r="CL352" s="209"/>
      <c r="CM352" s="209"/>
      <c r="CN352" s="209"/>
      <c r="CO352" s="209"/>
      <c r="CP352" s="209"/>
      <c r="CQ352" s="209"/>
      <c r="CR352" s="209"/>
      <c r="CS352" s="209"/>
      <c r="CT352" s="209"/>
      <c r="CU352" s="209"/>
      <c r="CV352" s="209"/>
      <c r="CW352" s="209"/>
      <c r="CX352" s="209"/>
      <c r="CY352" s="209"/>
      <c r="CZ352" s="209"/>
      <c r="DA352" s="209"/>
      <c r="DB352" s="209"/>
      <c r="DC352" s="209"/>
      <c r="DD352" s="209"/>
      <c r="DE352" s="209"/>
      <c r="DF352" s="209"/>
      <c r="DG352" s="209"/>
      <c r="DH352" s="209"/>
      <c r="DI352" s="209"/>
      <c r="DJ352" s="209"/>
      <c r="DK352" s="209"/>
      <c r="DL352" s="209"/>
      <c r="DM352" s="209"/>
      <c r="DN352" s="209"/>
      <c r="DO352" s="209"/>
      <c r="DP352" s="209"/>
      <c r="DQ352" s="209"/>
      <c r="DR352" s="209"/>
      <c r="DS352" s="209"/>
      <c r="DT352" s="209"/>
      <c r="DU352" s="209"/>
      <c r="DV352" s="209"/>
      <c r="DW352" s="209"/>
      <c r="DX352" s="209"/>
      <c r="DY352" s="209"/>
      <c r="DZ352" s="209"/>
      <c r="EA352" s="209"/>
      <c r="EB352" s="209"/>
      <c r="EC352" s="209"/>
      <c r="ED352" s="209"/>
      <c r="EE352" s="209"/>
      <c r="EF352" s="209"/>
      <c r="EG352" s="209"/>
      <c r="EH352" s="209"/>
      <c r="EI352" s="209"/>
      <c r="EJ352" s="209"/>
      <c r="EK352" s="209"/>
      <c r="EL352" s="209"/>
      <c r="EM352" s="209"/>
      <c r="EN352" s="209"/>
      <c r="EO352" s="209"/>
      <c r="EP352" s="209"/>
      <c r="EQ352" s="209"/>
      <c r="ER352" s="209"/>
      <c r="ES352" s="209"/>
      <c r="ET352" s="209"/>
      <c r="EU352" s="209"/>
      <c r="EV352" s="209"/>
      <c r="EW352" s="209"/>
      <c r="EX352" s="209"/>
      <c r="EY352" s="209"/>
      <c r="EZ352" s="209"/>
      <c r="FA352" s="209"/>
      <c r="FB352" s="209"/>
      <c r="FC352" s="209"/>
      <c r="FD352" s="209"/>
      <c r="FE352" s="209"/>
      <c r="FF352" s="209"/>
      <c r="FG352" s="209"/>
      <c r="FH352" s="209"/>
      <c r="FI352" s="209"/>
      <c r="FJ352" s="209"/>
      <c r="FK352" s="209"/>
      <c r="FL352" s="209"/>
      <c r="FM352" s="209"/>
      <c r="FN352" s="209"/>
      <c r="FO352" s="209"/>
      <c r="FP352" s="209"/>
      <c r="FQ352" s="209"/>
      <c r="FR352" s="209"/>
      <c r="FS352" s="209"/>
      <c r="FT352" s="209"/>
      <c r="FU352" s="209"/>
      <c r="FV352" s="209"/>
      <c r="FW352" s="209"/>
      <c r="FX352" s="209"/>
      <c r="FY352" s="209"/>
      <c r="FZ352" s="209"/>
      <c r="GA352" s="209"/>
      <c r="GB352" s="209"/>
      <c r="GC352" s="209"/>
      <c r="GD352" s="209"/>
      <c r="GE352" s="209"/>
      <c r="GF352" s="209"/>
      <c r="GG352" s="209"/>
      <c r="GH352" s="209"/>
      <c r="GI352" s="209"/>
      <c r="GJ352" s="209"/>
      <c r="GK352" s="209"/>
      <c r="GL352" s="209"/>
      <c r="GM352" s="209"/>
      <c r="GN352" s="209"/>
      <c r="GO352" s="209"/>
      <c r="GP352" s="209"/>
      <c r="GQ352" s="209"/>
      <c r="GR352" s="209"/>
      <c r="GS352" s="209"/>
      <c r="GT352" s="209"/>
      <c r="GU352" s="209"/>
      <c r="GV352" s="209"/>
      <c r="GW352" s="209"/>
      <c r="GX352" s="209"/>
      <c r="GY352" s="209"/>
      <c r="GZ352" s="209"/>
      <c r="HA352" s="209"/>
      <c r="HB352" s="209"/>
      <c r="HC352" s="209"/>
      <c r="HD352" s="209"/>
      <c r="HE352" s="209"/>
      <c r="HF352" s="209"/>
      <c r="HG352" s="209"/>
      <c r="HH352" s="209"/>
      <c r="HI352" s="209"/>
      <c r="HJ352" s="209"/>
      <c r="HK352" s="209"/>
      <c r="HL352" s="209"/>
      <c r="HM352" s="209"/>
      <c r="HN352" s="209"/>
      <c r="HO352" s="209"/>
      <c r="HP352" s="209"/>
      <c r="HQ352" s="209"/>
      <c r="HR352" s="209"/>
      <c r="HS352" s="209"/>
      <c r="HT352" s="209"/>
      <c r="HU352" s="209"/>
      <c r="HV352" s="209"/>
      <c r="HW352" s="209"/>
      <c r="HX352" s="209"/>
      <c r="HY352" s="209"/>
      <c r="HZ352" s="209"/>
      <c r="IA352" s="209"/>
      <c r="IB352" s="209"/>
      <c r="IC352" s="209"/>
      <c r="ID352" s="209"/>
      <c r="IE352" s="209"/>
      <c r="IF352" s="209"/>
      <c r="IG352" s="209"/>
      <c r="IH352" s="209"/>
      <c r="II352" s="209"/>
      <c r="IJ352" s="209"/>
      <c r="IK352" s="209"/>
      <c r="IL352" s="209"/>
      <c r="IM352" s="209"/>
      <c r="IN352" s="209"/>
      <c r="IO352" s="209"/>
      <c r="IP352" s="209"/>
      <c r="IQ352" s="209"/>
      <c r="IR352" s="209"/>
      <c r="IS352" s="209"/>
    </row>
    <row r="353" s="148" customFormat="1" ht="82" customHeight="1" spans="1:253">
      <c r="A353" s="151">
        <v>347</v>
      </c>
      <c r="B353" s="123" t="s">
        <v>1253</v>
      </c>
      <c r="C353" s="123" t="s">
        <v>1250</v>
      </c>
      <c r="D353" s="123" t="s">
        <v>48</v>
      </c>
      <c r="E353" s="123" t="s">
        <v>13</v>
      </c>
      <c r="F353" s="140">
        <v>2022.1</v>
      </c>
      <c r="G353" s="123">
        <v>2022.12</v>
      </c>
      <c r="H353" s="123" t="s">
        <v>13</v>
      </c>
      <c r="I353" s="123" t="s">
        <v>806</v>
      </c>
      <c r="J353" s="123">
        <v>5</v>
      </c>
      <c r="K353" s="123">
        <v>5</v>
      </c>
      <c r="L353" s="140">
        <v>0</v>
      </c>
      <c r="M353" s="140">
        <v>0</v>
      </c>
      <c r="N353" s="140">
        <v>0</v>
      </c>
      <c r="O353" s="140">
        <v>5</v>
      </c>
      <c r="P353" s="123">
        <v>44</v>
      </c>
      <c r="Q353" s="123">
        <v>44</v>
      </c>
      <c r="R353" s="123">
        <v>5</v>
      </c>
      <c r="S353" s="123">
        <v>44</v>
      </c>
      <c r="T353" s="201">
        <v>44</v>
      </c>
      <c r="U353" s="123" t="s">
        <v>808</v>
      </c>
      <c r="V353" s="123" t="s">
        <v>1254</v>
      </c>
      <c r="W353" s="207"/>
      <c r="X353" s="117"/>
      <c r="Y353" s="209"/>
      <c r="Z353" s="209"/>
      <c r="AA353" s="209"/>
      <c r="AB353" s="209"/>
      <c r="AC353" s="209"/>
      <c r="AD353" s="209"/>
      <c r="AE353" s="209"/>
      <c r="AF353" s="209"/>
      <c r="AG353" s="209"/>
      <c r="AH353" s="209"/>
      <c r="AI353" s="209"/>
      <c r="AJ353" s="209"/>
      <c r="AK353" s="209"/>
      <c r="AL353" s="209"/>
      <c r="AM353" s="209"/>
      <c r="AN353" s="209"/>
      <c r="AO353" s="209"/>
      <c r="AP353" s="209"/>
      <c r="AQ353" s="209"/>
      <c r="AR353" s="209"/>
      <c r="AS353" s="209"/>
      <c r="AT353" s="209"/>
      <c r="AU353" s="209"/>
      <c r="AV353" s="209"/>
      <c r="AW353" s="209"/>
      <c r="AX353" s="209"/>
      <c r="AY353" s="209"/>
      <c r="AZ353" s="209"/>
      <c r="BA353" s="209"/>
      <c r="BB353" s="209"/>
      <c r="BC353" s="209"/>
      <c r="BD353" s="209"/>
      <c r="BE353" s="209"/>
      <c r="BF353" s="209"/>
      <c r="BG353" s="209"/>
      <c r="BH353" s="209"/>
      <c r="BI353" s="209"/>
      <c r="BJ353" s="209"/>
      <c r="BK353" s="209"/>
      <c r="BL353" s="209"/>
      <c r="BM353" s="209"/>
      <c r="BN353" s="209"/>
      <c r="BO353" s="209"/>
      <c r="BP353" s="209"/>
      <c r="BQ353" s="209"/>
      <c r="BR353" s="209"/>
      <c r="BS353" s="209"/>
      <c r="BT353" s="209"/>
      <c r="BU353" s="209"/>
      <c r="BV353" s="209"/>
      <c r="BW353" s="209"/>
      <c r="BX353" s="209"/>
      <c r="BY353" s="209"/>
      <c r="BZ353" s="209"/>
      <c r="CA353" s="209"/>
      <c r="CB353" s="209"/>
      <c r="CC353" s="209"/>
      <c r="CD353" s="209"/>
      <c r="CE353" s="209"/>
      <c r="CF353" s="209"/>
      <c r="CG353" s="209"/>
      <c r="CH353" s="209"/>
      <c r="CI353" s="209"/>
      <c r="CJ353" s="209"/>
      <c r="CK353" s="209"/>
      <c r="CL353" s="209"/>
      <c r="CM353" s="209"/>
      <c r="CN353" s="209"/>
      <c r="CO353" s="209"/>
      <c r="CP353" s="209"/>
      <c r="CQ353" s="209"/>
      <c r="CR353" s="209"/>
      <c r="CS353" s="209"/>
      <c r="CT353" s="209"/>
      <c r="CU353" s="209"/>
      <c r="CV353" s="209"/>
      <c r="CW353" s="209"/>
      <c r="CX353" s="209"/>
      <c r="CY353" s="209"/>
      <c r="CZ353" s="209"/>
      <c r="DA353" s="209"/>
      <c r="DB353" s="209"/>
      <c r="DC353" s="209"/>
      <c r="DD353" s="209"/>
      <c r="DE353" s="209"/>
      <c r="DF353" s="209"/>
      <c r="DG353" s="209"/>
      <c r="DH353" s="209"/>
      <c r="DI353" s="209"/>
      <c r="DJ353" s="209"/>
      <c r="DK353" s="209"/>
      <c r="DL353" s="209"/>
      <c r="DM353" s="209"/>
      <c r="DN353" s="209"/>
      <c r="DO353" s="209"/>
      <c r="DP353" s="209"/>
      <c r="DQ353" s="209"/>
      <c r="DR353" s="209"/>
      <c r="DS353" s="209"/>
      <c r="DT353" s="209"/>
      <c r="DU353" s="209"/>
      <c r="DV353" s="209"/>
      <c r="DW353" s="209"/>
      <c r="DX353" s="209"/>
      <c r="DY353" s="209"/>
      <c r="DZ353" s="209"/>
      <c r="EA353" s="209"/>
      <c r="EB353" s="209"/>
      <c r="EC353" s="209"/>
      <c r="ED353" s="209"/>
      <c r="EE353" s="209"/>
      <c r="EF353" s="209"/>
      <c r="EG353" s="209"/>
      <c r="EH353" s="209"/>
      <c r="EI353" s="209"/>
      <c r="EJ353" s="209"/>
      <c r="EK353" s="209"/>
      <c r="EL353" s="209"/>
      <c r="EM353" s="209"/>
      <c r="EN353" s="209"/>
      <c r="EO353" s="209"/>
      <c r="EP353" s="209"/>
      <c r="EQ353" s="209"/>
      <c r="ER353" s="209"/>
      <c r="ES353" s="209"/>
      <c r="ET353" s="209"/>
      <c r="EU353" s="209"/>
      <c r="EV353" s="209"/>
      <c r="EW353" s="209"/>
      <c r="EX353" s="209"/>
      <c r="EY353" s="209"/>
      <c r="EZ353" s="209"/>
      <c r="FA353" s="209"/>
      <c r="FB353" s="209"/>
      <c r="FC353" s="209"/>
      <c r="FD353" s="209"/>
      <c r="FE353" s="209"/>
      <c r="FF353" s="209"/>
      <c r="FG353" s="209"/>
      <c r="FH353" s="209"/>
      <c r="FI353" s="209"/>
      <c r="FJ353" s="209"/>
      <c r="FK353" s="209"/>
      <c r="FL353" s="209"/>
      <c r="FM353" s="209"/>
      <c r="FN353" s="209"/>
      <c r="FO353" s="209"/>
      <c r="FP353" s="209"/>
      <c r="FQ353" s="209"/>
      <c r="FR353" s="209"/>
      <c r="FS353" s="209"/>
      <c r="FT353" s="209"/>
      <c r="FU353" s="209"/>
      <c r="FV353" s="209"/>
      <c r="FW353" s="209"/>
      <c r="FX353" s="209"/>
      <c r="FY353" s="209"/>
      <c r="FZ353" s="209"/>
      <c r="GA353" s="209"/>
      <c r="GB353" s="209"/>
      <c r="GC353" s="209"/>
      <c r="GD353" s="209"/>
      <c r="GE353" s="209"/>
      <c r="GF353" s="209"/>
      <c r="GG353" s="209"/>
      <c r="GH353" s="209"/>
      <c r="GI353" s="209"/>
      <c r="GJ353" s="209"/>
      <c r="GK353" s="209"/>
      <c r="GL353" s="209"/>
      <c r="GM353" s="209"/>
      <c r="GN353" s="209"/>
      <c r="GO353" s="209"/>
      <c r="GP353" s="209"/>
      <c r="GQ353" s="209"/>
      <c r="GR353" s="209"/>
      <c r="GS353" s="209"/>
      <c r="GT353" s="209"/>
      <c r="GU353" s="209"/>
      <c r="GV353" s="209"/>
      <c r="GW353" s="209"/>
      <c r="GX353" s="209"/>
      <c r="GY353" s="209"/>
      <c r="GZ353" s="209"/>
      <c r="HA353" s="209"/>
      <c r="HB353" s="209"/>
      <c r="HC353" s="209"/>
      <c r="HD353" s="209"/>
      <c r="HE353" s="209"/>
      <c r="HF353" s="209"/>
      <c r="HG353" s="209"/>
      <c r="HH353" s="209"/>
      <c r="HI353" s="209"/>
      <c r="HJ353" s="209"/>
      <c r="HK353" s="209"/>
      <c r="HL353" s="209"/>
      <c r="HM353" s="209"/>
      <c r="HN353" s="209"/>
      <c r="HO353" s="209"/>
      <c r="HP353" s="209"/>
      <c r="HQ353" s="209"/>
      <c r="HR353" s="209"/>
      <c r="HS353" s="209"/>
      <c r="HT353" s="209"/>
      <c r="HU353" s="209"/>
      <c r="HV353" s="209"/>
      <c r="HW353" s="209"/>
      <c r="HX353" s="209"/>
      <c r="HY353" s="209"/>
      <c r="HZ353" s="209"/>
      <c r="IA353" s="209"/>
      <c r="IB353" s="209"/>
      <c r="IC353" s="209"/>
      <c r="ID353" s="209"/>
      <c r="IE353" s="209"/>
      <c r="IF353" s="209"/>
      <c r="IG353" s="209"/>
      <c r="IH353" s="209"/>
      <c r="II353" s="209"/>
      <c r="IJ353" s="209"/>
      <c r="IK353" s="209"/>
      <c r="IL353" s="209"/>
      <c r="IM353" s="209"/>
      <c r="IN353" s="209"/>
      <c r="IO353" s="209"/>
      <c r="IP353" s="209"/>
      <c r="IQ353" s="209"/>
      <c r="IR353" s="209"/>
      <c r="IS353" s="209"/>
    </row>
    <row r="354" s="148" customFormat="1" ht="82" customHeight="1" spans="1:253">
      <c r="A354" s="151">
        <v>348</v>
      </c>
      <c r="B354" s="123" t="s">
        <v>1255</v>
      </c>
      <c r="C354" s="123" t="s">
        <v>92</v>
      </c>
      <c r="D354" s="123" t="s">
        <v>48</v>
      </c>
      <c r="E354" s="123" t="s">
        <v>13</v>
      </c>
      <c r="F354" s="140">
        <v>2022.1</v>
      </c>
      <c r="G354" s="123">
        <v>2022.12</v>
      </c>
      <c r="H354" s="123" t="s">
        <v>13</v>
      </c>
      <c r="I354" s="123" t="s">
        <v>1256</v>
      </c>
      <c r="J354" s="123">
        <v>6</v>
      </c>
      <c r="K354" s="123">
        <v>6</v>
      </c>
      <c r="L354" s="140">
        <v>0</v>
      </c>
      <c r="M354" s="140">
        <v>0</v>
      </c>
      <c r="N354" s="140">
        <v>0</v>
      </c>
      <c r="O354" s="140">
        <v>5</v>
      </c>
      <c r="P354" s="123">
        <v>92</v>
      </c>
      <c r="Q354" s="123">
        <v>268</v>
      </c>
      <c r="R354" s="123">
        <v>5</v>
      </c>
      <c r="S354" s="123">
        <v>92</v>
      </c>
      <c r="T354" s="201">
        <v>268</v>
      </c>
      <c r="U354" s="123" t="s">
        <v>1257</v>
      </c>
      <c r="V354" s="123" t="s">
        <v>1258</v>
      </c>
      <c r="W354" s="207"/>
      <c r="X354" s="117"/>
      <c r="Y354" s="209"/>
      <c r="Z354" s="209"/>
      <c r="AA354" s="209"/>
      <c r="AB354" s="209"/>
      <c r="AC354" s="209"/>
      <c r="AD354" s="209"/>
      <c r="AE354" s="209"/>
      <c r="AF354" s="209"/>
      <c r="AG354" s="209"/>
      <c r="AH354" s="209"/>
      <c r="AI354" s="209"/>
      <c r="AJ354" s="209"/>
      <c r="AK354" s="209"/>
      <c r="AL354" s="209"/>
      <c r="AM354" s="209"/>
      <c r="AN354" s="209"/>
      <c r="AO354" s="209"/>
      <c r="AP354" s="209"/>
      <c r="AQ354" s="209"/>
      <c r="AR354" s="209"/>
      <c r="AS354" s="209"/>
      <c r="AT354" s="209"/>
      <c r="AU354" s="209"/>
      <c r="AV354" s="209"/>
      <c r="AW354" s="209"/>
      <c r="AX354" s="209"/>
      <c r="AY354" s="209"/>
      <c r="AZ354" s="209"/>
      <c r="BA354" s="209"/>
      <c r="BB354" s="209"/>
      <c r="BC354" s="209"/>
      <c r="BD354" s="209"/>
      <c r="BE354" s="209"/>
      <c r="BF354" s="209"/>
      <c r="BG354" s="209"/>
      <c r="BH354" s="209"/>
      <c r="BI354" s="209"/>
      <c r="BJ354" s="209"/>
      <c r="BK354" s="209"/>
      <c r="BL354" s="209"/>
      <c r="BM354" s="209"/>
      <c r="BN354" s="209"/>
      <c r="BO354" s="209"/>
      <c r="BP354" s="209"/>
      <c r="BQ354" s="209"/>
      <c r="BR354" s="209"/>
      <c r="BS354" s="209"/>
      <c r="BT354" s="209"/>
      <c r="BU354" s="209"/>
      <c r="BV354" s="209"/>
      <c r="BW354" s="209"/>
      <c r="BX354" s="209"/>
      <c r="BY354" s="209"/>
      <c r="BZ354" s="209"/>
      <c r="CA354" s="209"/>
      <c r="CB354" s="209"/>
      <c r="CC354" s="209"/>
      <c r="CD354" s="209"/>
      <c r="CE354" s="209"/>
      <c r="CF354" s="209"/>
      <c r="CG354" s="209"/>
      <c r="CH354" s="209"/>
      <c r="CI354" s="209"/>
      <c r="CJ354" s="209"/>
      <c r="CK354" s="209"/>
      <c r="CL354" s="209"/>
      <c r="CM354" s="209"/>
      <c r="CN354" s="209"/>
      <c r="CO354" s="209"/>
      <c r="CP354" s="209"/>
      <c r="CQ354" s="209"/>
      <c r="CR354" s="209"/>
      <c r="CS354" s="209"/>
      <c r="CT354" s="209"/>
      <c r="CU354" s="209"/>
      <c r="CV354" s="209"/>
      <c r="CW354" s="209"/>
      <c r="CX354" s="209"/>
      <c r="CY354" s="209"/>
      <c r="CZ354" s="209"/>
      <c r="DA354" s="209"/>
      <c r="DB354" s="209"/>
      <c r="DC354" s="209"/>
      <c r="DD354" s="209"/>
      <c r="DE354" s="209"/>
      <c r="DF354" s="209"/>
      <c r="DG354" s="209"/>
      <c r="DH354" s="209"/>
      <c r="DI354" s="209"/>
      <c r="DJ354" s="209"/>
      <c r="DK354" s="209"/>
      <c r="DL354" s="209"/>
      <c r="DM354" s="209"/>
      <c r="DN354" s="209"/>
      <c r="DO354" s="209"/>
      <c r="DP354" s="209"/>
      <c r="DQ354" s="209"/>
      <c r="DR354" s="209"/>
      <c r="DS354" s="209"/>
      <c r="DT354" s="209"/>
      <c r="DU354" s="209"/>
      <c r="DV354" s="209"/>
      <c r="DW354" s="209"/>
      <c r="DX354" s="209"/>
      <c r="DY354" s="209"/>
      <c r="DZ354" s="209"/>
      <c r="EA354" s="209"/>
      <c r="EB354" s="209"/>
      <c r="EC354" s="209"/>
      <c r="ED354" s="209"/>
      <c r="EE354" s="209"/>
      <c r="EF354" s="209"/>
      <c r="EG354" s="209"/>
      <c r="EH354" s="209"/>
      <c r="EI354" s="209"/>
      <c r="EJ354" s="209"/>
      <c r="EK354" s="209"/>
      <c r="EL354" s="209"/>
      <c r="EM354" s="209"/>
      <c r="EN354" s="209"/>
      <c r="EO354" s="209"/>
      <c r="EP354" s="209"/>
      <c r="EQ354" s="209"/>
      <c r="ER354" s="209"/>
      <c r="ES354" s="209"/>
      <c r="ET354" s="209"/>
      <c r="EU354" s="209"/>
      <c r="EV354" s="209"/>
      <c r="EW354" s="209"/>
      <c r="EX354" s="209"/>
      <c r="EY354" s="209"/>
      <c r="EZ354" s="209"/>
      <c r="FA354" s="209"/>
      <c r="FB354" s="209"/>
      <c r="FC354" s="209"/>
      <c r="FD354" s="209"/>
      <c r="FE354" s="209"/>
      <c r="FF354" s="209"/>
      <c r="FG354" s="209"/>
      <c r="FH354" s="209"/>
      <c r="FI354" s="209"/>
      <c r="FJ354" s="209"/>
      <c r="FK354" s="209"/>
      <c r="FL354" s="209"/>
      <c r="FM354" s="209"/>
      <c r="FN354" s="209"/>
      <c r="FO354" s="209"/>
      <c r="FP354" s="209"/>
      <c r="FQ354" s="209"/>
      <c r="FR354" s="209"/>
      <c r="FS354" s="209"/>
      <c r="FT354" s="209"/>
      <c r="FU354" s="209"/>
      <c r="FV354" s="209"/>
      <c r="FW354" s="209"/>
      <c r="FX354" s="209"/>
      <c r="FY354" s="209"/>
      <c r="FZ354" s="209"/>
      <c r="GA354" s="209"/>
      <c r="GB354" s="209"/>
      <c r="GC354" s="209"/>
      <c r="GD354" s="209"/>
      <c r="GE354" s="209"/>
      <c r="GF354" s="209"/>
      <c r="GG354" s="209"/>
      <c r="GH354" s="209"/>
      <c r="GI354" s="209"/>
      <c r="GJ354" s="209"/>
      <c r="GK354" s="209"/>
      <c r="GL354" s="209"/>
      <c r="GM354" s="209"/>
      <c r="GN354" s="209"/>
      <c r="GO354" s="209"/>
      <c r="GP354" s="209"/>
      <c r="GQ354" s="209"/>
      <c r="GR354" s="209"/>
      <c r="GS354" s="209"/>
      <c r="GT354" s="209"/>
      <c r="GU354" s="209"/>
      <c r="GV354" s="209"/>
      <c r="GW354" s="209"/>
      <c r="GX354" s="209"/>
      <c r="GY354" s="209"/>
      <c r="GZ354" s="209"/>
      <c r="HA354" s="209"/>
      <c r="HB354" s="209"/>
      <c r="HC354" s="209"/>
      <c r="HD354" s="209"/>
      <c r="HE354" s="209"/>
      <c r="HF354" s="209"/>
      <c r="HG354" s="209"/>
      <c r="HH354" s="209"/>
      <c r="HI354" s="209"/>
      <c r="HJ354" s="209"/>
      <c r="HK354" s="209"/>
      <c r="HL354" s="209"/>
      <c r="HM354" s="209"/>
      <c r="HN354" s="209"/>
      <c r="HO354" s="209"/>
      <c r="HP354" s="209"/>
      <c r="HQ354" s="209"/>
      <c r="HR354" s="209"/>
      <c r="HS354" s="209"/>
      <c r="HT354" s="209"/>
      <c r="HU354" s="209"/>
      <c r="HV354" s="209"/>
      <c r="HW354" s="209"/>
      <c r="HX354" s="209"/>
      <c r="HY354" s="209"/>
      <c r="HZ354" s="209"/>
      <c r="IA354" s="209"/>
      <c r="IB354" s="209"/>
      <c r="IC354" s="209"/>
      <c r="ID354" s="209"/>
      <c r="IE354" s="209"/>
      <c r="IF354" s="209"/>
      <c r="IG354" s="209"/>
      <c r="IH354" s="209"/>
      <c r="II354" s="209"/>
      <c r="IJ354" s="209"/>
      <c r="IK354" s="209"/>
      <c r="IL354" s="209"/>
      <c r="IM354" s="209"/>
      <c r="IN354" s="209"/>
      <c r="IO354" s="209"/>
      <c r="IP354" s="209"/>
      <c r="IQ354" s="209"/>
      <c r="IR354" s="209"/>
      <c r="IS354" s="209"/>
    </row>
    <row r="355" s="148" customFormat="1" ht="115" customHeight="1" spans="1:253">
      <c r="A355" s="151">
        <v>349</v>
      </c>
      <c r="B355" s="140" t="s">
        <v>809</v>
      </c>
      <c r="C355" s="123" t="s">
        <v>92</v>
      </c>
      <c r="D355" s="123" t="s">
        <v>48</v>
      </c>
      <c r="E355" s="123" t="s">
        <v>13</v>
      </c>
      <c r="F355" s="140">
        <v>2022.1</v>
      </c>
      <c r="G355" s="123">
        <v>2022.12</v>
      </c>
      <c r="H355" s="123" t="s">
        <v>13</v>
      </c>
      <c r="I355" s="123" t="s">
        <v>810</v>
      </c>
      <c r="J355" s="123">
        <v>6</v>
      </c>
      <c r="K355" s="123">
        <v>6</v>
      </c>
      <c r="L355" s="140">
        <v>0</v>
      </c>
      <c r="M355" s="140">
        <v>0</v>
      </c>
      <c r="N355" s="140">
        <v>0</v>
      </c>
      <c r="O355" s="140">
        <v>5</v>
      </c>
      <c r="P355" s="123">
        <v>174</v>
      </c>
      <c r="Q355" s="123">
        <v>517</v>
      </c>
      <c r="R355" s="123">
        <v>5</v>
      </c>
      <c r="S355" s="123">
        <v>174</v>
      </c>
      <c r="T355" s="208">
        <v>517</v>
      </c>
      <c r="U355" s="123" t="s">
        <v>812</v>
      </c>
      <c r="V355" s="123" t="s">
        <v>1259</v>
      </c>
      <c r="W355" s="207"/>
      <c r="X355" s="117"/>
      <c r="Y355" s="209"/>
      <c r="Z355" s="209"/>
      <c r="AA355" s="209"/>
      <c r="AB355" s="209"/>
      <c r="AC355" s="209"/>
      <c r="AD355" s="209"/>
      <c r="AE355" s="209"/>
      <c r="AF355" s="209"/>
      <c r="AG355" s="209"/>
      <c r="AH355" s="209"/>
      <c r="AI355" s="209"/>
      <c r="AJ355" s="209"/>
      <c r="AK355" s="209"/>
      <c r="AL355" s="209"/>
      <c r="AM355" s="209"/>
      <c r="AN355" s="209"/>
      <c r="AO355" s="209"/>
      <c r="AP355" s="209"/>
      <c r="AQ355" s="209"/>
      <c r="AR355" s="209"/>
      <c r="AS355" s="209"/>
      <c r="AT355" s="209"/>
      <c r="AU355" s="209"/>
      <c r="AV355" s="209"/>
      <c r="AW355" s="209"/>
      <c r="AX355" s="209"/>
      <c r="AY355" s="209"/>
      <c r="AZ355" s="209"/>
      <c r="BA355" s="209"/>
      <c r="BB355" s="209"/>
      <c r="BC355" s="209"/>
      <c r="BD355" s="209"/>
      <c r="BE355" s="209"/>
      <c r="BF355" s="209"/>
      <c r="BG355" s="209"/>
      <c r="BH355" s="209"/>
      <c r="BI355" s="209"/>
      <c r="BJ355" s="209"/>
      <c r="BK355" s="209"/>
      <c r="BL355" s="209"/>
      <c r="BM355" s="209"/>
      <c r="BN355" s="209"/>
      <c r="BO355" s="209"/>
      <c r="BP355" s="209"/>
      <c r="BQ355" s="209"/>
      <c r="BR355" s="209"/>
      <c r="BS355" s="209"/>
      <c r="BT355" s="209"/>
      <c r="BU355" s="209"/>
      <c r="BV355" s="209"/>
      <c r="BW355" s="209"/>
      <c r="BX355" s="209"/>
      <c r="BY355" s="209"/>
      <c r="BZ355" s="209"/>
      <c r="CA355" s="209"/>
      <c r="CB355" s="209"/>
      <c r="CC355" s="209"/>
      <c r="CD355" s="209"/>
      <c r="CE355" s="209"/>
      <c r="CF355" s="209"/>
      <c r="CG355" s="209"/>
      <c r="CH355" s="209"/>
      <c r="CI355" s="209"/>
      <c r="CJ355" s="209"/>
      <c r="CK355" s="209"/>
      <c r="CL355" s="209"/>
      <c r="CM355" s="209"/>
      <c r="CN355" s="209"/>
      <c r="CO355" s="209"/>
      <c r="CP355" s="209"/>
      <c r="CQ355" s="209"/>
      <c r="CR355" s="209"/>
      <c r="CS355" s="209"/>
      <c r="CT355" s="209"/>
      <c r="CU355" s="209"/>
      <c r="CV355" s="209"/>
      <c r="CW355" s="209"/>
      <c r="CX355" s="209"/>
      <c r="CY355" s="209"/>
      <c r="CZ355" s="209"/>
      <c r="DA355" s="209"/>
      <c r="DB355" s="209"/>
      <c r="DC355" s="209"/>
      <c r="DD355" s="209"/>
      <c r="DE355" s="209"/>
      <c r="DF355" s="209"/>
      <c r="DG355" s="209"/>
      <c r="DH355" s="209"/>
      <c r="DI355" s="209"/>
      <c r="DJ355" s="209"/>
      <c r="DK355" s="209"/>
      <c r="DL355" s="209"/>
      <c r="DM355" s="209"/>
      <c r="DN355" s="209"/>
      <c r="DO355" s="209"/>
      <c r="DP355" s="209"/>
      <c r="DQ355" s="209"/>
      <c r="DR355" s="209"/>
      <c r="DS355" s="209"/>
      <c r="DT355" s="209"/>
      <c r="DU355" s="209"/>
      <c r="DV355" s="209"/>
      <c r="DW355" s="209"/>
      <c r="DX355" s="209"/>
      <c r="DY355" s="209"/>
      <c r="DZ355" s="209"/>
      <c r="EA355" s="209"/>
      <c r="EB355" s="209"/>
      <c r="EC355" s="209"/>
      <c r="ED355" s="209"/>
      <c r="EE355" s="209"/>
      <c r="EF355" s="209"/>
      <c r="EG355" s="209"/>
      <c r="EH355" s="209"/>
      <c r="EI355" s="209"/>
      <c r="EJ355" s="209"/>
      <c r="EK355" s="209"/>
      <c r="EL355" s="209"/>
      <c r="EM355" s="209"/>
      <c r="EN355" s="209"/>
      <c r="EO355" s="209"/>
      <c r="EP355" s="209"/>
      <c r="EQ355" s="209"/>
      <c r="ER355" s="209"/>
      <c r="ES355" s="209"/>
      <c r="ET355" s="209"/>
      <c r="EU355" s="209"/>
      <c r="EV355" s="209"/>
      <c r="EW355" s="209"/>
      <c r="EX355" s="209"/>
      <c r="EY355" s="209"/>
      <c r="EZ355" s="209"/>
      <c r="FA355" s="209"/>
      <c r="FB355" s="209"/>
      <c r="FC355" s="209"/>
      <c r="FD355" s="209"/>
      <c r="FE355" s="209"/>
      <c r="FF355" s="209"/>
      <c r="FG355" s="209"/>
      <c r="FH355" s="209"/>
      <c r="FI355" s="209"/>
      <c r="FJ355" s="209"/>
      <c r="FK355" s="209"/>
      <c r="FL355" s="209"/>
      <c r="FM355" s="209"/>
      <c r="FN355" s="209"/>
      <c r="FO355" s="209"/>
      <c r="FP355" s="209"/>
      <c r="FQ355" s="209"/>
      <c r="FR355" s="209"/>
      <c r="FS355" s="209"/>
      <c r="FT355" s="209"/>
      <c r="FU355" s="209"/>
      <c r="FV355" s="209"/>
      <c r="FW355" s="209"/>
      <c r="FX355" s="209"/>
      <c r="FY355" s="209"/>
      <c r="FZ355" s="209"/>
      <c r="GA355" s="209"/>
      <c r="GB355" s="209"/>
      <c r="GC355" s="209"/>
      <c r="GD355" s="209"/>
      <c r="GE355" s="209"/>
      <c r="GF355" s="209"/>
      <c r="GG355" s="209"/>
      <c r="GH355" s="209"/>
      <c r="GI355" s="209"/>
      <c r="GJ355" s="209"/>
      <c r="GK355" s="209"/>
      <c r="GL355" s="209"/>
      <c r="GM355" s="209"/>
      <c r="GN355" s="209"/>
      <c r="GO355" s="209"/>
      <c r="GP355" s="209"/>
      <c r="GQ355" s="209"/>
      <c r="GR355" s="209"/>
      <c r="GS355" s="209"/>
      <c r="GT355" s="209"/>
      <c r="GU355" s="209"/>
      <c r="GV355" s="209"/>
      <c r="GW355" s="209"/>
      <c r="GX355" s="209"/>
      <c r="GY355" s="209"/>
      <c r="GZ355" s="209"/>
      <c r="HA355" s="209"/>
      <c r="HB355" s="209"/>
      <c r="HC355" s="209"/>
      <c r="HD355" s="209"/>
      <c r="HE355" s="209"/>
      <c r="HF355" s="209"/>
      <c r="HG355" s="209"/>
      <c r="HH355" s="209"/>
      <c r="HI355" s="209"/>
      <c r="HJ355" s="209"/>
      <c r="HK355" s="209"/>
      <c r="HL355" s="209"/>
      <c r="HM355" s="209"/>
      <c r="HN355" s="209"/>
      <c r="HO355" s="209"/>
      <c r="HP355" s="209"/>
      <c r="HQ355" s="209"/>
      <c r="HR355" s="209"/>
      <c r="HS355" s="209"/>
      <c r="HT355" s="209"/>
      <c r="HU355" s="209"/>
      <c r="HV355" s="209"/>
      <c r="HW355" s="209"/>
      <c r="HX355" s="209"/>
      <c r="HY355" s="209"/>
      <c r="HZ355" s="209"/>
      <c r="IA355" s="209"/>
      <c r="IB355" s="209"/>
      <c r="IC355" s="209"/>
      <c r="ID355" s="209"/>
      <c r="IE355" s="209"/>
      <c r="IF355" s="209"/>
      <c r="IG355" s="209"/>
      <c r="IH355" s="209"/>
      <c r="II355" s="209"/>
      <c r="IJ355" s="209"/>
      <c r="IK355" s="209"/>
      <c r="IL355" s="209"/>
      <c r="IM355" s="209"/>
      <c r="IN355" s="209"/>
      <c r="IO355" s="209"/>
      <c r="IP355" s="209"/>
      <c r="IQ355" s="209"/>
      <c r="IR355" s="209"/>
      <c r="IS355" s="209"/>
    </row>
    <row r="356" s="148" customFormat="1" ht="93" customHeight="1" spans="1:253">
      <c r="A356" s="151">
        <v>350</v>
      </c>
      <c r="B356" s="140" t="s">
        <v>814</v>
      </c>
      <c r="C356" s="123" t="s">
        <v>92</v>
      </c>
      <c r="D356" s="123" t="s">
        <v>48</v>
      </c>
      <c r="E356" s="123" t="s">
        <v>13</v>
      </c>
      <c r="F356" s="140">
        <v>2022.1</v>
      </c>
      <c r="G356" s="123">
        <v>2022.12</v>
      </c>
      <c r="H356" s="123" t="s">
        <v>13</v>
      </c>
      <c r="I356" s="123" t="s">
        <v>815</v>
      </c>
      <c r="J356" s="140">
        <v>5</v>
      </c>
      <c r="K356" s="140">
        <v>5</v>
      </c>
      <c r="L356" s="140">
        <v>0</v>
      </c>
      <c r="M356" s="140">
        <v>0</v>
      </c>
      <c r="N356" s="140">
        <v>0</v>
      </c>
      <c r="O356" s="140">
        <v>5</v>
      </c>
      <c r="P356" s="140">
        <v>174</v>
      </c>
      <c r="Q356" s="140">
        <v>517</v>
      </c>
      <c r="R356" s="140">
        <v>5</v>
      </c>
      <c r="S356" s="140">
        <v>174</v>
      </c>
      <c r="T356" s="208">
        <v>517</v>
      </c>
      <c r="U356" s="123" t="s">
        <v>817</v>
      </c>
      <c r="V356" s="123" t="s">
        <v>1259</v>
      </c>
      <c r="W356" s="207"/>
      <c r="X356" s="117"/>
      <c r="Y356" s="209"/>
      <c r="Z356" s="209"/>
      <c r="AA356" s="209"/>
      <c r="AB356" s="209"/>
      <c r="AC356" s="209"/>
      <c r="AD356" s="209"/>
      <c r="AE356" s="209"/>
      <c r="AF356" s="209"/>
      <c r="AG356" s="209"/>
      <c r="AH356" s="209"/>
      <c r="AI356" s="209"/>
      <c r="AJ356" s="209"/>
      <c r="AK356" s="209"/>
      <c r="AL356" s="209"/>
      <c r="AM356" s="209"/>
      <c r="AN356" s="209"/>
      <c r="AO356" s="209"/>
      <c r="AP356" s="209"/>
      <c r="AQ356" s="209"/>
      <c r="AR356" s="209"/>
      <c r="AS356" s="209"/>
      <c r="AT356" s="209"/>
      <c r="AU356" s="209"/>
      <c r="AV356" s="209"/>
      <c r="AW356" s="209"/>
      <c r="AX356" s="209"/>
      <c r="AY356" s="209"/>
      <c r="AZ356" s="209"/>
      <c r="BA356" s="209"/>
      <c r="BB356" s="209"/>
      <c r="BC356" s="209"/>
      <c r="BD356" s="209"/>
      <c r="BE356" s="209"/>
      <c r="BF356" s="209"/>
      <c r="BG356" s="209"/>
      <c r="BH356" s="209"/>
      <c r="BI356" s="209"/>
      <c r="BJ356" s="209"/>
      <c r="BK356" s="209"/>
      <c r="BL356" s="209"/>
      <c r="BM356" s="209"/>
      <c r="BN356" s="209"/>
      <c r="BO356" s="209"/>
      <c r="BP356" s="209"/>
      <c r="BQ356" s="209"/>
      <c r="BR356" s="209"/>
      <c r="BS356" s="209"/>
      <c r="BT356" s="209"/>
      <c r="BU356" s="209"/>
      <c r="BV356" s="209"/>
      <c r="BW356" s="209"/>
      <c r="BX356" s="209"/>
      <c r="BY356" s="209"/>
      <c r="BZ356" s="209"/>
      <c r="CA356" s="209"/>
      <c r="CB356" s="209"/>
      <c r="CC356" s="209"/>
      <c r="CD356" s="209"/>
      <c r="CE356" s="209"/>
      <c r="CF356" s="209"/>
      <c r="CG356" s="209"/>
      <c r="CH356" s="209"/>
      <c r="CI356" s="209"/>
      <c r="CJ356" s="209"/>
      <c r="CK356" s="209"/>
      <c r="CL356" s="209"/>
      <c r="CM356" s="209"/>
      <c r="CN356" s="209"/>
      <c r="CO356" s="209"/>
      <c r="CP356" s="209"/>
      <c r="CQ356" s="209"/>
      <c r="CR356" s="209"/>
      <c r="CS356" s="209"/>
      <c r="CT356" s="209"/>
      <c r="CU356" s="209"/>
      <c r="CV356" s="209"/>
      <c r="CW356" s="209"/>
      <c r="CX356" s="209"/>
      <c r="CY356" s="209"/>
      <c r="CZ356" s="209"/>
      <c r="DA356" s="209"/>
      <c r="DB356" s="209"/>
      <c r="DC356" s="209"/>
      <c r="DD356" s="209"/>
      <c r="DE356" s="209"/>
      <c r="DF356" s="209"/>
      <c r="DG356" s="209"/>
      <c r="DH356" s="209"/>
      <c r="DI356" s="209"/>
      <c r="DJ356" s="209"/>
      <c r="DK356" s="209"/>
      <c r="DL356" s="209"/>
      <c r="DM356" s="209"/>
      <c r="DN356" s="209"/>
      <c r="DO356" s="209"/>
      <c r="DP356" s="209"/>
      <c r="DQ356" s="209"/>
      <c r="DR356" s="209"/>
      <c r="DS356" s="209"/>
      <c r="DT356" s="209"/>
      <c r="DU356" s="209"/>
      <c r="DV356" s="209"/>
      <c r="DW356" s="209"/>
      <c r="DX356" s="209"/>
      <c r="DY356" s="209"/>
      <c r="DZ356" s="209"/>
      <c r="EA356" s="209"/>
      <c r="EB356" s="209"/>
      <c r="EC356" s="209"/>
      <c r="ED356" s="209"/>
      <c r="EE356" s="209"/>
      <c r="EF356" s="209"/>
      <c r="EG356" s="209"/>
      <c r="EH356" s="209"/>
      <c r="EI356" s="209"/>
      <c r="EJ356" s="209"/>
      <c r="EK356" s="209"/>
      <c r="EL356" s="209"/>
      <c r="EM356" s="209"/>
      <c r="EN356" s="209"/>
      <c r="EO356" s="209"/>
      <c r="EP356" s="209"/>
      <c r="EQ356" s="209"/>
      <c r="ER356" s="209"/>
      <c r="ES356" s="209"/>
      <c r="ET356" s="209"/>
      <c r="EU356" s="209"/>
      <c r="EV356" s="209"/>
      <c r="EW356" s="209"/>
      <c r="EX356" s="209"/>
      <c r="EY356" s="209"/>
      <c r="EZ356" s="209"/>
      <c r="FA356" s="209"/>
      <c r="FB356" s="209"/>
      <c r="FC356" s="209"/>
      <c r="FD356" s="209"/>
      <c r="FE356" s="209"/>
      <c r="FF356" s="209"/>
      <c r="FG356" s="209"/>
      <c r="FH356" s="209"/>
      <c r="FI356" s="209"/>
      <c r="FJ356" s="209"/>
      <c r="FK356" s="209"/>
      <c r="FL356" s="209"/>
      <c r="FM356" s="209"/>
      <c r="FN356" s="209"/>
      <c r="FO356" s="209"/>
      <c r="FP356" s="209"/>
      <c r="FQ356" s="209"/>
      <c r="FR356" s="209"/>
      <c r="FS356" s="209"/>
      <c r="FT356" s="209"/>
      <c r="FU356" s="209"/>
      <c r="FV356" s="209"/>
      <c r="FW356" s="209"/>
      <c r="FX356" s="209"/>
      <c r="FY356" s="209"/>
      <c r="FZ356" s="209"/>
      <c r="GA356" s="209"/>
      <c r="GB356" s="209"/>
      <c r="GC356" s="209"/>
      <c r="GD356" s="209"/>
      <c r="GE356" s="209"/>
      <c r="GF356" s="209"/>
      <c r="GG356" s="209"/>
      <c r="GH356" s="209"/>
      <c r="GI356" s="209"/>
      <c r="GJ356" s="209"/>
      <c r="GK356" s="209"/>
      <c r="GL356" s="209"/>
      <c r="GM356" s="209"/>
      <c r="GN356" s="209"/>
      <c r="GO356" s="209"/>
      <c r="GP356" s="209"/>
      <c r="GQ356" s="209"/>
      <c r="GR356" s="209"/>
      <c r="GS356" s="209"/>
      <c r="GT356" s="209"/>
      <c r="GU356" s="209"/>
      <c r="GV356" s="209"/>
      <c r="GW356" s="209"/>
      <c r="GX356" s="209"/>
      <c r="GY356" s="209"/>
      <c r="GZ356" s="209"/>
      <c r="HA356" s="209"/>
      <c r="HB356" s="209"/>
      <c r="HC356" s="209"/>
      <c r="HD356" s="209"/>
      <c r="HE356" s="209"/>
      <c r="HF356" s="209"/>
      <c r="HG356" s="209"/>
      <c r="HH356" s="209"/>
      <c r="HI356" s="209"/>
      <c r="HJ356" s="209"/>
      <c r="HK356" s="209"/>
      <c r="HL356" s="209"/>
      <c r="HM356" s="209"/>
      <c r="HN356" s="209"/>
      <c r="HO356" s="209"/>
      <c r="HP356" s="209"/>
      <c r="HQ356" s="209"/>
      <c r="HR356" s="209"/>
      <c r="HS356" s="209"/>
      <c r="HT356" s="209"/>
      <c r="HU356" s="209"/>
      <c r="HV356" s="209"/>
      <c r="HW356" s="209"/>
      <c r="HX356" s="209"/>
      <c r="HY356" s="209"/>
      <c r="HZ356" s="209"/>
      <c r="IA356" s="209"/>
      <c r="IB356" s="209"/>
      <c r="IC356" s="209"/>
      <c r="ID356" s="209"/>
      <c r="IE356" s="209"/>
      <c r="IF356" s="209"/>
      <c r="IG356" s="209"/>
      <c r="IH356" s="209"/>
      <c r="II356" s="209"/>
      <c r="IJ356" s="209"/>
      <c r="IK356" s="209"/>
      <c r="IL356" s="209"/>
      <c r="IM356" s="209"/>
      <c r="IN356" s="209"/>
      <c r="IO356" s="209"/>
      <c r="IP356" s="209"/>
      <c r="IQ356" s="209"/>
      <c r="IR356" s="209"/>
      <c r="IS356" s="209"/>
    </row>
    <row r="357" s="148" customFormat="1" ht="82" customHeight="1" spans="1:253">
      <c r="A357" s="151">
        <v>351</v>
      </c>
      <c r="B357" s="123" t="s">
        <v>818</v>
      </c>
      <c r="C357" s="123" t="s">
        <v>839</v>
      </c>
      <c r="D357" s="123" t="s">
        <v>48</v>
      </c>
      <c r="E357" s="123" t="s">
        <v>13</v>
      </c>
      <c r="F357" s="140">
        <v>2022.1</v>
      </c>
      <c r="G357" s="123">
        <v>2022.12</v>
      </c>
      <c r="H357" s="123" t="s">
        <v>13</v>
      </c>
      <c r="I357" s="123" t="s">
        <v>820</v>
      </c>
      <c r="J357" s="140">
        <v>1.3</v>
      </c>
      <c r="K357" s="140">
        <v>1.3</v>
      </c>
      <c r="L357" s="140">
        <v>0</v>
      </c>
      <c r="M357" s="140">
        <v>0</v>
      </c>
      <c r="N357" s="140">
        <v>0</v>
      </c>
      <c r="O357" s="140">
        <v>5</v>
      </c>
      <c r="P357" s="140">
        <v>122</v>
      </c>
      <c r="Q357" s="140">
        <v>334</v>
      </c>
      <c r="R357" s="140">
        <v>5</v>
      </c>
      <c r="S357" s="140">
        <v>122</v>
      </c>
      <c r="T357" s="208">
        <v>334</v>
      </c>
      <c r="U357" s="123" t="s">
        <v>822</v>
      </c>
      <c r="V357" s="123" t="s">
        <v>1260</v>
      </c>
      <c r="W357" s="207"/>
      <c r="X357" s="117"/>
      <c r="Y357" s="209"/>
      <c r="Z357" s="209"/>
      <c r="AA357" s="209"/>
      <c r="AB357" s="209"/>
      <c r="AC357" s="209"/>
      <c r="AD357" s="209"/>
      <c r="AE357" s="209"/>
      <c r="AF357" s="209"/>
      <c r="AG357" s="209"/>
      <c r="AH357" s="209"/>
      <c r="AI357" s="209"/>
      <c r="AJ357" s="209"/>
      <c r="AK357" s="209"/>
      <c r="AL357" s="209"/>
      <c r="AM357" s="209"/>
      <c r="AN357" s="209"/>
      <c r="AO357" s="209"/>
      <c r="AP357" s="209"/>
      <c r="AQ357" s="209"/>
      <c r="AR357" s="209"/>
      <c r="AS357" s="209"/>
      <c r="AT357" s="209"/>
      <c r="AU357" s="209"/>
      <c r="AV357" s="209"/>
      <c r="AW357" s="209"/>
      <c r="AX357" s="209"/>
      <c r="AY357" s="209"/>
      <c r="AZ357" s="209"/>
      <c r="BA357" s="209"/>
      <c r="BB357" s="209"/>
      <c r="BC357" s="209"/>
      <c r="BD357" s="209"/>
      <c r="BE357" s="209"/>
      <c r="BF357" s="209"/>
      <c r="BG357" s="209"/>
      <c r="BH357" s="209"/>
      <c r="BI357" s="209"/>
      <c r="BJ357" s="209"/>
      <c r="BK357" s="209"/>
      <c r="BL357" s="209"/>
      <c r="BM357" s="209"/>
      <c r="BN357" s="209"/>
      <c r="BO357" s="209"/>
      <c r="BP357" s="209"/>
      <c r="BQ357" s="209"/>
      <c r="BR357" s="209"/>
      <c r="BS357" s="209"/>
      <c r="BT357" s="209"/>
      <c r="BU357" s="209"/>
      <c r="BV357" s="209"/>
      <c r="BW357" s="209"/>
      <c r="BX357" s="209"/>
      <c r="BY357" s="209"/>
      <c r="BZ357" s="209"/>
      <c r="CA357" s="209"/>
      <c r="CB357" s="209"/>
      <c r="CC357" s="209"/>
      <c r="CD357" s="209"/>
      <c r="CE357" s="209"/>
      <c r="CF357" s="209"/>
      <c r="CG357" s="209"/>
      <c r="CH357" s="209"/>
      <c r="CI357" s="209"/>
      <c r="CJ357" s="209"/>
      <c r="CK357" s="209"/>
      <c r="CL357" s="209"/>
      <c r="CM357" s="209"/>
      <c r="CN357" s="209"/>
      <c r="CO357" s="209"/>
      <c r="CP357" s="209"/>
      <c r="CQ357" s="209"/>
      <c r="CR357" s="209"/>
      <c r="CS357" s="209"/>
      <c r="CT357" s="209"/>
      <c r="CU357" s="209"/>
      <c r="CV357" s="209"/>
      <c r="CW357" s="209"/>
      <c r="CX357" s="209"/>
      <c r="CY357" s="209"/>
      <c r="CZ357" s="209"/>
      <c r="DA357" s="209"/>
      <c r="DB357" s="209"/>
      <c r="DC357" s="209"/>
      <c r="DD357" s="209"/>
      <c r="DE357" s="209"/>
      <c r="DF357" s="209"/>
      <c r="DG357" s="209"/>
      <c r="DH357" s="209"/>
      <c r="DI357" s="209"/>
      <c r="DJ357" s="209"/>
      <c r="DK357" s="209"/>
      <c r="DL357" s="209"/>
      <c r="DM357" s="209"/>
      <c r="DN357" s="209"/>
      <c r="DO357" s="209"/>
      <c r="DP357" s="209"/>
      <c r="DQ357" s="209"/>
      <c r="DR357" s="209"/>
      <c r="DS357" s="209"/>
      <c r="DT357" s="209"/>
      <c r="DU357" s="209"/>
      <c r="DV357" s="209"/>
      <c r="DW357" s="209"/>
      <c r="DX357" s="209"/>
      <c r="DY357" s="209"/>
      <c r="DZ357" s="209"/>
      <c r="EA357" s="209"/>
      <c r="EB357" s="209"/>
      <c r="EC357" s="209"/>
      <c r="ED357" s="209"/>
      <c r="EE357" s="209"/>
      <c r="EF357" s="209"/>
      <c r="EG357" s="209"/>
      <c r="EH357" s="209"/>
      <c r="EI357" s="209"/>
      <c r="EJ357" s="209"/>
      <c r="EK357" s="209"/>
      <c r="EL357" s="209"/>
      <c r="EM357" s="209"/>
      <c r="EN357" s="209"/>
      <c r="EO357" s="209"/>
      <c r="EP357" s="209"/>
      <c r="EQ357" s="209"/>
      <c r="ER357" s="209"/>
      <c r="ES357" s="209"/>
      <c r="ET357" s="209"/>
      <c r="EU357" s="209"/>
      <c r="EV357" s="209"/>
      <c r="EW357" s="209"/>
      <c r="EX357" s="209"/>
      <c r="EY357" s="209"/>
      <c r="EZ357" s="209"/>
      <c r="FA357" s="209"/>
      <c r="FB357" s="209"/>
      <c r="FC357" s="209"/>
      <c r="FD357" s="209"/>
      <c r="FE357" s="209"/>
      <c r="FF357" s="209"/>
      <c r="FG357" s="209"/>
      <c r="FH357" s="209"/>
      <c r="FI357" s="209"/>
      <c r="FJ357" s="209"/>
      <c r="FK357" s="209"/>
      <c r="FL357" s="209"/>
      <c r="FM357" s="209"/>
      <c r="FN357" s="209"/>
      <c r="FO357" s="209"/>
      <c r="FP357" s="209"/>
      <c r="FQ357" s="209"/>
      <c r="FR357" s="209"/>
      <c r="FS357" s="209"/>
      <c r="FT357" s="209"/>
      <c r="FU357" s="209"/>
      <c r="FV357" s="209"/>
      <c r="FW357" s="209"/>
      <c r="FX357" s="209"/>
      <c r="FY357" s="209"/>
      <c r="FZ357" s="209"/>
      <c r="GA357" s="209"/>
      <c r="GB357" s="209"/>
      <c r="GC357" s="209"/>
      <c r="GD357" s="209"/>
      <c r="GE357" s="209"/>
      <c r="GF357" s="209"/>
      <c r="GG357" s="209"/>
      <c r="GH357" s="209"/>
      <c r="GI357" s="209"/>
      <c r="GJ357" s="209"/>
      <c r="GK357" s="209"/>
      <c r="GL357" s="209"/>
      <c r="GM357" s="209"/>
      <c r="GN357" s="209"/>
      <c r="GO357" s="209"/>
      <c r="GP357" s="209"/>
      <c r="GQ357" s="209"/>
      <c r="GR357" s="209"/>
      <c r="GS357" s="209"/>
      <c r="GT357" s="209"/>
      <c r="GU357" s="209"/>
      <c r="GV357" s="209"/>
      <c r="GW357" s="209"/>
      <c r="GX357" s="209"/>
      <c r="GY357" s="209"/>
      <c r="GZ357" s="209"/>
      <c r="HA357" s="209"/>
      <c r="HB357" s="209"/>
      <c r="HC357" s="209"/>
      <c r="HD357" s="209"/>
      <c r="HE357" s="209"/>
      <c r="HF357" s="209"/>
      <c r="HG357" s="209"/>
      <c r="HH357" s="209"/>
      <c r="HI357" s="209"/>
      <c r="HJ357" s="209"/>
      <c r="HK357" s="209"/>
      <c r="HL357" s="209"/>
      <c r="HM357" s="209"/>
      <c r="HN357" s="209"/>
      <c r="HO357" s="209"/>
      <c r="HP357" s="209"/>
      <c r="HQ357" s="209"/>
      <c r="HR357" s="209"/>
      <c r="HS357" s="209"/>
      <c r="HT357" s="209"/>
      <c r="HU357" s="209"/>
      <c r="HV357" s="209"/>
      <c r="HW357" s="209"/>
      <c r="HX357" s="209"/>
      <c r="HY357" s="209"/>
      <c r="HZ357" s="209"/>
      <c r="IA357" s="209"/>
      <c r="IB357" s="209"/>
      <c r="IC357" s="209"/>
      <c r="ID357" s="209"/>
      <c r="IE357" s="209"/>
      <c r="IF357" s="209"/>
      <c r="IG357" s="209"/>
      <c r="IH357" s="209"/>
      <c r="II357" s="209"/>
      <c r="IJ357" s="209"/>
      <c r="IK357" s="209"/>
      <c r="IL357" s="209"/>
      <c r="IM357" s="209"/>
      <c r="IN357" s="209"/>
      <c r="IO357" s="209"/>
      <c r="IP357" s="209"/>
      <c r="IQ357" s="209"/>
      <c r="IR357" s="209"/>
      <c r="IS357" s="209"/>
    </row>
    <row r="358" ht="108" spans="1:24">
      <c r="A358" s="151">
        <v>352</v>
      </c>
      <c r="B358" s="125" t="s">
        <v>1261</v>
      </c>
      <c r="C358" s="126" t="s">
        <v>1262</v>
      </c>
      <c r="D358" s="126" t="s">
        <v>48</v>
      </c>
      <c r="E358" s="126" t="s">
        <v>14</v>
      </c>
      <c r="F358" s="125">
        <v>2022.1</v>
      </c>
      <c r="G358" s="126">
        <v>2022.12</v>
      </c>
      <c r="H358" s="126" t="s">
        <v>14</v>
      </c>
      <c r="I358" s="126" t="s">
        <v>1263</v>
      </c>
      <c r="J358" s="125">
        <v>171</v>
      </c>
      <c r="K358" s="125">
        <v>171</v>
      </c>
      <c r="L358" s="125"/>
      <c r="M358" s="125"/>
      <c r="N358" s="125"/>
      <c r="O358" s="125">
        <v>2</v>
      </c>
      <c r="P358" s="125">
        <v>110</v>
      </c>
      <c r="Q358" s="125">
        <v>221</v>
      </c>
      <c r="R358" s="125">
        <v>0</v>
      </c>
      <c r="S358" s="125">
        <v>0</v>
      </c>
      <c r="T358" s="141">
        <v>0</v>
      </c>
      <c r="U358" s="126" t="s">
        <v>1264</v>
      </c>
      <c r="V358" s="126" t="s">
        <v>1265</v>
      </c>
      <c r="W358" s="207"/>
      <c r="X358" s="229"/>
    </row>
    <row r="359" ht="72" spans="1:24">
      <c r="A359" s="151">
        <v>353</v>
      </c>
      <c r="B359" s="126" t="s">
        <v>92</v>
      </c>
      <c r="C359" s="126" t="s">
        <v>1266</v>
      </c>
      <c r="D359" s="126" t="s">
        <v>48</v>
      </c>
      <c r="E359" s="126" t="s">
        <v>14</v>
      </c>
      <c r="F359" s="125">
        <v>2022.1</v>
      </c>
      <c r="G359" s="126">
        <v>2022.12</v>
      </c>
      <c r="H359" s="126" t="s">
        <v>14</v>
      </c>
      <c r="I359" s="126" t="s">
        <v>1267</v>
      </c>
      <c r="J359" s="125">
        <v>3</v>
      </c>
      <c r="K359" s="125">
        <v>3</v>
      </c>
      <c r="L359" s="125"/>
      <c r="M359" s="125"/>
      <c r="N359" s="125"/>
      <c r="O359" s="125">
        <v>1</v>
      </c>
      <c r="P359" s="125">
        <v>10</v>
      </c>
      <c r="Q359" s="125">
        <v>23</v>
      </c>
      <c r="R359" s="125">
        <v>0</v>
      </c>
      <c r="S359" s="125">
        <v>0</v>
      </c>
      <c r="T359" s="141">
        <v>0</v>
      </c>
      <c r="U359" s="8" t="s">
        <v>1268</v>
      </c>
      <c r="V359" s="8" t="s">
        <v>1269</v>
      </c>
      <c r="W359" s="207"/>
      <c r="X359" s="229"/>
    </row>
  </sheetData>
  <mergeCells count="25">
    <mergeCell ref="A1:W1"/>
    <mergeCell ref="A2:W2"/>
    <mergeCell ref="F3:G3"/>
    <mergeCell ref="J3:N3"/>
    <mergeCell ref="O3:T3"/>
    <mergeCell ref="K4:N4"/>
    <mergeCell ref="R4:T4"/>
    <mergeCell ref="A6:H6"/>
    <mergeCell ref="A3:A5"/>
    <mergeCell ref="B3:B5"/>
    <mergeCell ref="C3:C5"/>
    <mergeCell ref="D3:D5"/>
    <mergeCell ref="E3:E5"/>
    <mergeCell ref="F4:F5"/>
    <mergeCell ref="G4:G5"/>
    <mergeCell ref="H3:H5"/>
    <mergeCell ref="I3:I5"/>
    <mergeCell ref="J4:J5"/>
    <mergeCell ref="O4:O5"/>
    <mergeCell ref="P4:P5"/>
    <mergeCell ref="Q4:Q5"/>
    <mergeCell ref="U3:U5"/>
    <mergeCell ref="V3:V5"/>
    <mergeCell ref="W3:W5"/>
    <mergeCell ref="X3:X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92"/>
  <sheetViews>
    <sheetView workbookViewId="0">
      <pane ySplit="5" topLeftCell="A6" activePane="bottomLeft" state="frozen"/>
      <selection/>
      <selection pane="bottomLeft" activeCell="K7" sqref="K7"/>
    </sheetView>
  </sheetViews>
  <sheetFormatPr defaultColWidth="9" defaultRowHeight="13.5"/>
  <cols>
    <col min="1" max="1" width="3.875" style="38" customWidth="1"/>
    <col min="2" max="2" width="14.375" style="38" customWidth="1"/>
    <col min="3" max="3" width="9" style="38"/>
    <col min="4" max="4" width="5.5" style="38" customWidth="1"/>
    <col min="5" max="5" width="7.375" style="38" customWidth="1"/>
    <col min="6" max="7" width="9.375" style="38"/>
    <col min="8" max="8" width="7.125" style="38" customWidth="1"/>
    <col min="9" max="9" width="16.75" style="39" customWidth="1"/>
    <col min="10" max="12" width="7.125" style="38" customWidth="1"/>
    <col min="13" max="13" width="6.10833333333333" style="38" customWidth="1"/>
    <col min="14" max="14" width="5.425" style="38" customWidth="1"/>
    <col min="15" max="15" width="5.14166666666667" style="38" customWidth="1"/>
    <col min="16" max="17" width="6.5" style="38" customWidth="1"/>
    <col min="18" max="18" width="5.6" style="38" customWidth="1"/>
    <col min="19" max="20" width="9" style="38"/>
    <col min="21" max="21" width="10.75" style="38" customWidth="1"/>
    <col min="22" max="22" width="11.5" style="38" customWidth="1"/>
    <col min="23" max="23" width="6" style="38" customWidth="1"/>
    <col min="24" max="16384" width="9" style="38"/>
  </cols>
  <sheetData>
    <row r="1" ht="45" customHeight="1" spans="1:23">
      <c r="A1" s="40" t="s">
        <v>1270</v>
      </c>
      <c r="B1" s="40"/>
      <c r="C1" s="40"/>
      <c r="D1" s="40"/>
      <c r="E1" s="40"/>
      <c r="F1" s="40"/>
      <c r="G1" s="40"/>
      <c r="H1" s="40"/>
      <c r="I1" s="40"/>
      <c r="J1" s="40"/>
      <c r="K1" s="40"/>
      <c r="L1" s="40"/>
      <c r="M1" s="40"/>
      <c r="N1" s="40"/>
      <c r="O1" s="40"/>
      <c r="P1" s="40"/>
      <c r="Q1" s="40"/>
      <c r="R1" s="40"/>
      <c r="S1" s="40"/>
      <c r="T1" s="40"/>
      <c r="U1" s="40"/>
      <c r="V1" s="40"/>
      <c r="W1" s="40"/>
    </row>
    <row r="2" ht="22" customHeight="1" spans="1:23">
      <c r="A2" s="41"/>
      <c r="B2" s="41" t="s">
        <v>1271</v>
      </c>
      <c r="C2" s="41"/>
      <c r="D2" s="41"/>
      <c r="E2" s="41"/>
      <c r="F2" s="41"/>
      <c r="G2" s="41"/>
      <c r="H2" s="41"/>
      <c r="I2" s="41"/>
      <c r="J2" s="41"/>
      <c r="K2" s="41"/>
      <c r="L2" s="41"/>
      <c r="M2" s="41"/>
      <c r="N2" s="41"/>
      <c r="O2" s="41"/>
      <c r="P2" s="41"/>
      <c r="Q2" s="41"/>
      <c r="R2" s="41"/>
      <c r="S2" s="41"/>
      <c r="T2" s="41"/>
      <c r="U2" s="41"/>
      <c r="V2" s="41"/>
      <c r="W2" s="41"/>
    </row>
    <row r="3" spans="1:23">
      <c r="A3" s="12" t="s">
        <v>3</v>
      </c>
      <c r="B3" s="12" t="s">
        <v>18</v>
      </c>
      <c r="C3" s="12" t="s">
        <v>19</v>
      </c>
      <c r="D3" s="12" t="s">
        <v>20</v>
      </c>
      <c r="E3" s="12" t="s">
        <v>21</v>
      </c>
      <c r="F3" s="12" t="s">
        <v>22</v>
      </c>
      <c r="G3" s="12"/>
      <c r="H3" s="12" t="s">
        <v>23</v>
      </c>
      <c r="I3" s="12" t="s">
        <v>24</v>
      </c>
      <c r="J3" s="12" t="s">
        <v>25</v>
      </c>
      <c r="K3" s="12"/>
      <c r="L3" s="12"/>
      <c r="M3" s="12"/>
      <c r="N3" s="12"/>
      <c r="O3" s="12" t="s">
        <v>26</v>
      </c>
      <c r="P3" s="12"/>
      <c r="Q3" s="12"/>
      <c r="R3" s="12"/>
      <c r="S3" s="12"/>
      <c r="T3" s="12"/>
      <c r="U3" s="12" t="s">
        <v>27</v>
      </c>
      <c r="V3" s="12" t="s">
        <v>28</v>
      </c>
      <c r="W3" s="12" t="s">
        <v>29</v>
      </c>
    </row>
    <row r="4" spans="1:23">
      <c r="A4" s="12"/>
      <c r="B4" s="12"/>
      <c r="C4" s="12"/>
      <c r="D4" s="12"/>
      <c r="E4" s="12"/>
      <c r="F4" s="12" t="s">
        <v>31</v>
      </c>
      <c r="G4" s="12" t="s">
        <v>32</v>
      </c>
      <c r="H4" s="12"/>
      <c r="I4" s="12"/>
      <c r="J4" s="12" t="s">
        <v>33</v>
      </c>
      <c r="K4" s="12" t="s">
        <v>34</v>
      </c>
      <c r="L4" s="12"/>
      <c r="M4" s="12"/>
      <c r="N4" s="12"/>
      <c r="O4" s="12" t="s">
        <v>35</v>
      </c>
      <c r="P4" s="12" t="s">
        <v>36</v>
      </c>
      <c r="Q4" s="12" t="s">
        <v>37</v>
      </c>
      <c r="R4" s="12" t="s">
        <v>34</v>
      </c>
      <c r="S4" s="12"/>
      <c r="T4" s="12"/>
      <c r="U4" s="12"/>
      <c r="V4" s="12"/>
      <c r="W4" s="12"/>
    </row>
    <row r="5" ht="56.25" spans="1:23">
      <c r="A5" s="12"/>
      <c r="B5" s="12"/>
      <c r="C5" s="12"/>
      <c r="D5" s="12"/>
      <c r="E5" s="12"/>
      <c r="F5" s="12"/>
      <c r="G5" s="12"/>
      <c r="H5" s="12"/>
      <c r="I5" s="12"/>
      <c r="J5" s="12"/>
      <c r="K5" s="12" t="s">
        <v>38</v>
      </c>
      <c r="L5" s="12" t="s">
        <v>39</v>
      </c>
      <c r="M5" s="12" t="s">
        <v>40</v>
      </c>
      <c r="N5" s="12" t="s">
        <v>41</v>
      </c>
      <c r="O5" s="12"/>
      <c r="P5" s="12"/>
      <c r="Q5" s="12"/>
      <c r="R5" s="12" t="s">
        <v>42</v>
      </c>
      <c r="S5" s="12" t="s">
        <v>43</v>
      </c>
      <c r="T5" s="12" t="s">
        <v>44</v>
      </c>
      <c r="U5" s="12"/>
      <c r="V5" s="12"/>
      <c r="W5" s="12"/>
    </row>
    <row r="6" s="22" customFormat="1" ht="35" customHeight="1" spans="1:23">
      <c r="A6" s="42" t="s">
        <v>45</v>
      </c>
      <c r="B6" s="43"/>
      <c r="C6" s="42"/>
      <c r="D6" s="42"/>
      <c r="E6" s="42"/>
      <c r="F6" s="42"/>
      <c r="G6" s="42"/>
      <c r="H6" s="42"/>
      <c r="I6" s="12"/>
      <c r="J6" s="12">
        <f>SUM(J7:J92)</f>
        <v>1606.8</v>
      </c>
      <c r="K6" s="12">
        <f>SUM(K7:K92)</f>
        <v>1606.8</v>
      </c>
      <c r="L6" s="12"/>
      <c r="M6" s="12"/>
      <c r="N6" s="12"/>
      <c r="O6" s="12"/>
      <c r="P6" s="12"/>
      <c r="Q6" s="12"/>
      <c r="R6" s="12"/>
      <c r="S6" s="12"/>
      <c r="T6" s="12"/>
      <c r="U6" s="88"/>
      <c r="V6" s="12"/>
      <c r="W6" s="12"/>
    </row>
    <row r="7" s="23" customFormat="1" ht="94" customHeight="1" spans="1:23">
      <c r="A7" s="44">
        <v>1</v>
      </c>
      <c r="B7" s="45" t="s">
        <v>122</v>
      </c>
      <c r="C7" s="45" t="s">
        <v>92</v>
      </c>
      <c r="D7" s="45" t="s">
        <v>48</v>
      </c>
      <c r="E7" s="45" t="s">
        <v>49</v>
      </c>
      <c r="F7" s="45">
        <v>2022.8</v>
      </c>
      <c r="G7" s="46">
        <v>2023.3</v>
      </c>
      <c r="H7" s="45" t="s">
        <v>49</v>
      </c>
      <c r="I7" s="45" t="s">
        <v>123</v>
      </c>
      <c r="J7" s="45">
        <v>10</v>
      </c>
      <c r="K7" s="45">
        <v>10</v>
      </c>
      <c r="L7" s="45"/>
      <c r="M7" s="45"/>
      <c r="N7" s="45"/>
      <c r="O7" s="45">
        <v>1</v>
      </c>
      <c r="P7" s="45">
        <v>617</v>
      </c>
      <c r="Q7" s="45">
        <v>2222</v>
      </c>
      <c r="R7" s="45">
        <v>1</v>
      </c>
      <c r="S7" s="45">
        <v>62</v>
      </c>
      <c r="T7" s="45">
        <v>179</v>
      </c>
      <c r="U7" s="89" t="s">
        <v>99</v>
      </c>
      <c r="V7" s="14" t="s">
        <v>52</v>
      </c>
      <c r="W7" s="47"/>
    </row>
    <row r="8" s="23" customFormat="1" ht="94" customHeight="1" spans="1:23">
      <c r="A8" s="44">
        <v>2</v>
      </c>
      <c r="B8" s="47" t="s">
        <v>125</v>
      </c>
      <c r="C8" s="47" t="s">
        <v>47</v>
      </c>
      <c r="D8" s="47" t="s">
        <v>48</v>
      </c>
      <c r="E8" s="47" t="s">
        <v>49</v>
      </c>
      <c r="F8" s="47">
        <v>2022.5</v>
      </c>
      <c r="G8" s="47">
        <v>2022.6</v>
      </c>
      <c r="H8" s="47" t="s">
        <v>49</v>
      </c>
      <c r="I8" s="47" t="s">
        <v>126</v>
      </c>
      <c r="J8" s="47">
        <v>9</v>
      </c>
      <c r="K8" s="47">
        <v>9</v>
      </c>
      <c r="L8" s="47"/>
      <c r="M8" s="47"/>
      <c r="N8" s="47"/>
      <c r="O8" s="47">
        <v>1</v>
      </c>
      <c r="P8" s="47">
        <v>617</v>
      </c>
      <c r="Q8" s="47">
        <v>2222</v>
      </c>
      <c r="R8" s="47">
        <v>1</v>
      </c>
      <c r="S8" s="47">
        <v>62</v>
      </c>
      <c r="T8" s="47">
        <v>179</v>
      </c>
      <c r="U8" s="89" t="s">
        <v>127</v>
      </c>
      <c r="V8" s="14" t="s">
        <v>52</v>
      </c>
      <c r="W8" s="47"/>
    </row>
    <row r="9" s="23" customFormat="1" ht="94" customHeight="1" spans="1:23">
      <c r="A9" s="44">
        <v>3</v>
      </c>
      <c r="B9" s="48" t="s">
        <v>128</v>
      </c>
      <c r="C9" s="47" t="s">
        <v>92</v>
      </c>
      <c r="D9" s="47" t="s">
        <v>48</v>
      </c>
      <c r="E9" s="48" t="s">
        <v>49</v>
      </c>
      <c r="F9" s="49">
        <v>2022.1</v>
      </c>
      <c r="G9" s="47">
        <v>2023.2</v>
      </c>
      <c r="H9" s="47" t="s">
        <v>49</v>
      </c>
      <c r="I9" s="48" t="s">
        <v>129</v>
      </c>
      <c r="J9" s="48">
        <v>15</v>
      </c>
      <c r="K9" s="48">
        <v>15</v>
      </c>
      <c r="L9" s="48"/>
      <c r="M9" s="48"/>
      <c r="N9" s="48"/>
      <c r="O9" s="47">
        <v>1</v>
      </c>
      <c r="P9" s="47">
        <v>617</v>
      </c>
      <c r="Q9" s="47">
        <v>2222</v>
      </c>
      <c r="R9" s="47">
        <v>1</v>
      </c>
      <c r="S9" s="47">
        <v>62</v>
      </c>
      <c r="T9" s="47">
        <v>179</v>
      </c>
      <c r="U9" s="89" t="s">
        <v>99</v>
      </c>
      <c r="V9" s="14" t="s">
        <v>52</v>
      </c>
      <c r="W9" s="48"/>
    </row>
    <row r="10" s="23" customFormat="1" ht="94" customHeight="1" spans="1:23">
      <c r="A10" s="44">
        <v>4</v>
      </c>
      <c r="B10" s="48" t="s">
        <v>130</v>
      </c>
      <c r="C10" s="47" t="s">
        <v>47</v>
      </c>
      <c r="D10" s="47" t="s">
        <v>48</v>
      </c>
      <c r="E10" s="48" t="s">
        <v>49</v>
      </c>
      <c r="F10" s="50">
        <v>2022.1</v>
      </c>
      <c r="G10" s="50">
        <v>2023.1</v>
      </c>
      <c r="H10" s="47" t="s">
        <v>49</v>
      </c>
      <c r="I10" s="48" t="s">
        <v>131</v>
      </c>
      <c r="J10" s="48">
        <v>29.8</v>
      </c>
      <c r="K10" s="48">
        <v>29.8</v>
      </c>
      <c r="L10" s="48"/>
      <c r="M10" s="48"/>
      <c r="N10" s="48"/>
      <c r="O10" s="48">
        <v>1</v>
      </c>
      <c r="P10" s="48">
        <v>617</v>
      </c>
      <c r="Q10" s="48">
        <v>2222</v>
      </c>
      <c r="R10" s="48">
        <v>1</v>
      </c>
      <c r="S10" s="48">
        <v>62</v>
      </c>
      <c r="T10" s="48">
        <v>179</v>
      </c>
      <c r="U10" s="89" t="s">
        <v>127</v>
      </c>
      <c r="V10" s="14" t="s">
        <v>52</v>
      </c>
      <c r="W10" s="48"/>
    </row>
    <row r="11" s="23" customFormat="1" ht="94" customHeight="1" spans="1:23">
      <c r="A11" s="44">
        <v>5</v>
      </c>
      <c r="B11" s="48" t="s">
        <v>132</v>
      </c>
      <c r="C11" s="47" t="s">
        <v>47</v>
      </c>
      <c r="D11" s="47" t="s">
        <v>48</v>
      </c>
      <c r="E11" s="48" t="s">
        <v>49</v>
      </c>
      <c r="F11" s="50">
        <v>2022.1</v>
      </c>
      <c r="G11" s="50">
        <v>2023.1</v>
      </c>
      <c r="H11" s="47" t="s">
        <v>49</v>
      </c>
      <c r="I11" s="48" t="s">
        <v>132</v>
      </c>
      <c r="J11" s="48">
        <v>4</v>
      </c>
      <c r="K11" s="48">
        <v>4</v>
      </c>
      <c r="L11" s="48"/>
      <c r="M11" s="48"/>
      <c r="N11" s="48"/>
      <c r="O11" s="48">
        <v>1</v>
      </c>
      <c r="P11" s="48">
        <v>617</v>
      </c>
      <c r="Q11" s="48">
        <v>2222</v>
      </c>
      <c r="R11" s="48">
        <v>1</v>
      </c>
      <c r="S11" s="48">
        <v>62</v>
      </c>
      <c r="T11" s="48">
        <v>179</v>
      </c>
      <c r="U11" s="89" t="s">
        <v>133</v>
      </c>
      <c r="V11" s="14" t="s">
        <v>52</v>
      </c>
      <c r="W11" s="48"/>
    </row>
    <row r="12" s="23" customFormat="1" ht="94" customHeight="1" spans="1:23">
      <c r="A12" s="44">
        <v>6</v>
      </c>
      <c r="B12" s="48" t="s">
        <v>134</v>
      </c>
      <c r="C12" s="47" t="s">
        <v>47</v>
      </c>
      <c r="D12" s="47" t="s">
        <v>48</v>
      </c>
      <c r="E12" s="48" t="s">
        <v>49</v>
      </c>
      <c r="F12" s="50">
        <v>2022.1</v>
      </c>
      <c r="G12" s="50">
        <v>2023.1</v>
      </c>
      <c r="H12" s="47" t="s">
        <v>49</v>
      </c>
      <c r="I12" s="48" t="s">
        <v>134</v>
      </c>
      <c r="J12" s="48">
        <v>10</v>
      </c>
      <c r="K12" s="48">
        <v>10</v>
      </c>
      <c r="L12" s="48"/>
      <c r="M12" s="48"/>
      <c r="N12" s="48"/>
      <c r="O12" s="48">
        <v>1</v>
      </c>
      <c r="P12" s="48">
        <v>617</v>
      </c>
      <c r="Q12" s="48">
        <v>2222</v>
      </c>
      <c r="R12" s="48">
        <v>1</v>
      </c>
      <c r="S12" s="48">
        <v>62</v>
      </c>
      <c r="T12" s="48">
        <v>179</v>
      </c>
      <c r="U12" s="89" t="s">
        <v>127</v>
      </c>
      <c r="V12" s="14" t="s">
        <v>52</v>
      </c>
      <c r="W12" s="48"/>
    </row>
    <row r="13" s="23" customFormat="1" ht="94" customHeight="1" spans="1:23">
      <c r="A13" s="44">
        <v>7</v>
      </c>
      <c r="B13" s="48" t="s">
        <v>135</v>
      </c>
      <c r="C13" s="47" t="s">
        <v>47</v>
      </c>
      <c r="D13" s="47" t="s">
        <v>48</v>
      </c>
      <c r="E13" s="48" t="s">
        <v>49</v>
      </c>
      <c r="F13" s="50">
        <v>2022.1</v>
      </c>
      <c r="G13" s="50">
        <v>2023.1</v>
      </c>
      <c r="H13" s="47" t="s">
        <v>49</v>
      </c>
      <c r="I13" s="48" t="s">
        <v>135</v>
      </c>
      <c r="J13" s="48">
        <v>10</v>
      </c>
      <c r="K13" s="48">
        <v>10</v>
      </c>
      <c r="L13" s="48"/>
      <c r="M13" s="48"/>
      <c r="N13" s="48"/>
      <c r="O13" s="48">
        <v>1</v>
      </c>
      <c r="P13" s="48">
        <v>617</v>
      </c>
      <c r="Q13" s="48">
        <v>2222</v>
      </c>
      <c r="R13" s="48">
        <v>1</v>
      </c>
      <c r="S13" s="48">
        <v>62</v>
      </c>
      <c r="T13" s="48">
        <v>179</v>
      </c>
      <c r="U13" s="89" t="s">
        <v>127</v>
      </c>
      <c r="V13" s="14" t="s">
        <v>52</v>
      </c>
      <c r="W13" s="48"/>
    </row>
    <row r="14" s="23" customFormat="1" ht="94" customHeight="1" spans="1:23">
      <c r="A14" s="44">
        <v>8</v>
      </c>
      <c r="B14" s="48" t="s">
        <v>136</v>
      </c>
      <c r="C14" s="47" t="s">
        <v>47</v>
      </c>
      <c r="D14" s="47" t="s">
        <v>48</v>
      </c>
      <c r="E14" s="48" t="s">
        <v>49</v>
      </c>
      <c r="F14" s="50">
        <v>2022.1</v>
      </c>
      <c r="G14" s="50">
        <v>2023.1</v>
      </c>
      <c r="H14" s="47" t="s">
        <v>49</v>
      </c>
      <c r="I14" s="48" t="s">
        <v>137</v>
      </c>
      <c r="J14" s="48">
        <v>15</v>
      </c>
      <c r="K14" s="48">
        <v>15</v>
      </c>
      <c r="L14" s="48"/>
      <c r="M14" s="48"/>
      <c r="N14" s="48"/>
      <c r="O14" s="48">
        <v>1</v>
      </c>
      <c r="P14" s="48">
        <v>617</v>
      </c>
      <c r="Q14" s="48">
        <v>2222</v>
      </c>
      <c r="R14" s="48">
        <v>1</v>
      </c>
      <c r="S14" s="48">
        <v>62</v>
      </c>
      <c r="T14" s="48">
        <v>179</v>
      </c>
      <c r="U14" s="89" t="s">
        <v>133</v>
      </c>
      <c r="V14" s="14" t="s">
        <v>52</v>
      </c>
      <c r="W14" s="48"/>
    </row>
    <row r="15" s="24" customFormat="1" ht="63" customHeight="1" spans="1:23">
      <c r="A15" s="44">
        <v>9</v>
      </c>
      <c r="B15" s="48" t="s">
        <v>184</v>
      </c>
      <c r="C15" s="51" t="s">
        <v>47</v>
      </c>
      <c r="D15" s="51" t="s">
        <v>48</v>
      </c>
      <c r="E15" s="51" t="s">
        <v>139</v>
      </c>
      <c r="F15" s="51">
        <v>2022.5</v>
      </c>
      <c r="G15" s="52">
        <v>2022.1</v>
      </c>
      <c r="H15" s="51" t="s">
        <v>139</v>
      </c>
      <c r="I15" s="48" t="s">
        <v>185</v>
      </c>
      <c r="J15" s="51">
        <v>4</v>
      </c>
      <c r="K15" s="51">
        <v>4</v>
      </c>
      <c r="L15" s="51"/>
      <c r="M15" s="51"/>
      <c r="N15" s="51"/>
      <c r="O15" s="51">
        <v>1</v>
      </c>
      <c r="P15" s="51">
        <v>140</v>
      </c>
      <c r="Q15" s="51">
        <v>300</v>
      </c>
      <c r="R15" s="51"/>
      <c r="S15" s="51">
        <v>20</v>
      </c>
      <c r="T15" s="51">
        <v>35</v>
      </c>
      <c r="U15" s="89" t="s">
        <v>156</v>
      </c>
      <c r="V15" s="8" t="s">
        <v>142</v>
      </c>
      <c r="W15" s="51"/>
    </row>
    <row r="16" s="24" customFormat="1" ht="65" customHeight="1" spans="1:23">
      <c r="A16" s="44">
        <v>10</v>
      </c>
      <c r="B16" s="48" t="s">
        <v>187</v>
      </c>
      <c r="C16" s="51" t="s">
        <v>92</v>
      </c>
      <c r="D16" s="51" t="s">
        <v>48</v>
      </c>
      <c r="E16" s="51" t="s">
        <v>139</v>
      </c>
      <c r="F16" s="51">
        <v>2022.5</v>
      </c>
      <c r="G16" s="52">
        <v>2022.1</v>
      </c>
      <c r="H16" s="51" t="s">
        <v>139</v>
      </c>
      <c r="I16" s="48" t="s">
        <v>188</v>
      </c>
      <c r="J16" s="51">
        <v>15</v>
      </c>
      <c r="K16" s="51">
        <v>15</v>
      </c>
      <c r="L16" s="51"/>
      <c r="M16" s="51"/>
      <c r="N16" s="51"/>
      <c r="O16" s="51">
        <v>1</v>
      </c>
      <c r="P16" s="51">
        <v>30</v>
      </c>
      <c r="Q16" s="51">
        <v>100</v>
      </c>
      <c r="R16" s="51"/>
      <c r="S16" s="51">
        <v>10</v>
      </c>
      <c r="T16" s="51">
        <v>14</v>
      </c>
      <c r="U16" s="89" t="s">
        <v>156</v>
      </c>
      <c r="V16" s="8" t="s">
        <v>142</v>
      </c>
      <c r="W16" s="51"/>
    </row>
    <row r="17" s="24" customFormat="1" ht="69" customHeight="1" spans="1:23">
      <c r="A17" s="44">
        <v>11</v>
      </c>
      <c r="B17" s="48" t="s">
        <v>190</v>
      </c>
      <c r="C17" s="51" t="s">
        <v>92</v>
      </c>
      <c r="D17" s="51" t="s">
        <v>48</v>
      </c>
      <c r="E17" s="51" t="s">
        <v>139</v>
      </c>
      <c r="F17" s="51">
        <v>2022.5</v>
      </c>
      <c r="G17" s="52">
        <v>2022.1</v>
      </c>
      <c r="H17" s="51" t="s">
        <v>139</v>
      </c>
      <c r="I17" s="48" t="s">
        <v>191</v>
      </c>
      <c r="J17" s="51">
        <v>5</v>
      </c>
      <c r="K17" s="51">
        <v>5</v>
      </c>
      <c r="L17" s="51"/>
      <c r="M17" s="51"/>
      <c r="N17" s="51"/>
      <c r="O17" s="51">
        <v>1</v>
      </c>
      <c r="P17" s="51">
        <v>200</v>
      </c>
      <c r="Q17" s="51">
        <v>360</v>
      </c>
      <c r="R17" s="51"/>
      <c r="S17" s="51">
        <v>30</v>
      </c>
      <c r="T17" s="51">
        <v>34</v>
      </c>
      <c r="U17" s="89" t="s">
        <v>192</v>
      </c>
      <c r="V17" s="8" t="s">
        <v>142</v>
      </c>
      <c r="W17" s="51"/>
    </row>
    <row r="18" s="24" customFormat="1" ht="50" customHeight="1" spans="1:23">
      <c r="A18" s="44">
        <v>12</v>
      </c>
      <c r="B18" s="51" t="s">
        <v>1272</v>
      </c>
      <c r="C18" s="51" t="s">
        <v>92</v>
      </c>
      <c r="D18" s="51" t="s">
        <v>48</v>
      </c>
      <c r="E18" s="51" t="s">
        <v>139</v>
      </c>
      <c r="F18" s="51">
        <v>2022.5</v>
      </c>
      <c r="G18" s="52">
        <v>2022.1</v>
      </c>
      <c r="H18" s="51" t="s">
        <v>139</v>
      </c>
      <c r="I18" s="48" t="s">
        <v>195</v>
      </c>
      <c r="J18" s="51">
        <v>12</v>
      </c>
      <c r="K18" s="51">
        <v>12</v>
      </c>
      <c r="L18" s="51"/>
      <c r="M18" s="51"/>
      <c r="N18" s="51"/>
      <c r="O18" s="51">
        <v>1</v>
      </c>
      <c r="P18" s="51">
        <v>50</v>
      </c>
      <c r="Q18" s="51">
        <v>153</v>
      </c>
      <c r="R18" s="51"/>
      <c r="S18" s="51">
        <v>15</v>
      </c>
      <c r="T18" s="51">
        <v>35</v>
      </c>
      <c r="U18" s="89" t="s">
        <v>95</v>
      </c>
      <c r="V18" s="8" t="s">
        <v>142</v>
      </c>
      <c r="W18" s="51"/>
    </row>
    <row r="19" s="24" customFormat="1" ht="50" customHeight="1" spans="1:23">
      <c r="A19" s="44">
        <v>13</v>
      </c>
      <c r="B19" s="51" t="s">
        <v>1273</v>
      </c>
      <c r="C19" s="51" t="s">
        <v>92</v>
      </c>
      <c r="D19" s="51" t="s">
        <v>48</v>
      </c>
      <c r="E19" s="51" t="s">
        <v>139</v>
      </c>
      <c r="F19" s="51">
        <v>2022.5</v>
      </c>
      <c r="G19" s="52">
        <v>2022.1</v>
      </c>
      <c r="H19" s="51" t="s">
        <v>139</v>
      </c>
      <c r="I19" s="48" t="s">
        <v>198</v>
      </c>
      <c r="J19" s="51">
        <v>5</v>
      </c>
      <c r="K19" s="51">
        <v>5</v>
      </c>
      <c r="L19" s="51"/>
      <c r="M19" s="51"/>
      <c r="N19" s="51"/>
      <c r="O19" s="51">
        <v>1</v>
      </c>
      <c r="P19" s="51">
        <v>20</v>
      </c>
      <c r="Q19" s="51">
        <v>42</v>
      </c>
      <c r="R19" s="51"/>
      <c r="S19" s="51">
        <v>5</v>
      </c>
      <c r="T19" s="51">
        <v>9</v>
      </c>
      <c r="U19" s="89" t="s">
        <v>95</v>
      </c>
      <c r="V19" s="8" t="s">
        <v>142</v>
      </c>
      <c r="W19" s="51"/>
    </row>
    <row r="20" s="24" customFormat="1" ht="50" customHeight="1" spans="1:23">
      <c r="A20" s="44">
        <v>14</v>
      </c>
      <c r="B20" s="51" t="s">
        <v>1274</v>
      </c>
      <c r="C20" s="51" t="s">
        <v>92</v>
      </c>
      <c r="D20" s="51" t="s">
        <v>48</v>
      </c>
      <c r="E20" s="51" t="s">
        <v>139</v>
      </c>
      <c r="F20" s="51">
        <v>2022.5</v>
      </c>
      <c r="G20" s="52">
        <v>2022.1</v>
      </c>
      <c r="H20" s="51" t="s">
        <v>139</v>
      </c>
      <c r="I20" s="48" t="s">
        <v>201</v>
      </c>
      <c r="J20" s="51">
        <v>5</v>
      </c>
      <c r="K20" s="51">
        <v>5</v>
      </c>
      <c r="L20" s="51"/>
      <c r="M20" s="51"/>
      <c r="N20" s="51"/>
      <c r="O20" s="51">
        <v>1</v>
      </c>
      <c r="P20" s="51">
        <v>21</v>
      </c>
      <c r="Q20" s="51">
        <v>58</v>
      </c>
      <c r="R20" s="51"/>
      <c r="S20" s="51">
        <v>4</v>
      </c>
      <c r="T20" s="51">
        <v>12</v>
      </c>
      <c r="U20" s="89" t="s">
        <v>95</v>
      </c>
      <c r="V20" s="8" t="s">
        <v>142</v>
      </c>
      <c r="W20" s="51"/>
    </row>
    <row r="21" s="24" customFormat="1" ht="50" customHeight="1" spans="1:23">
      <c r="A21" s="44">
        <v>15</v>
      </c>
      <c r="B21" s="51" t="s">
        <v>1275</v>
      </c>
      <c r="C21" s="51" t="s">
        <v>92</v>
      </c>
      <c r="D21" s="51" t="s">
        <v>48</v>
      </c>
      <c r="E21" s="51" t="s">
        <v>139</v>
      </c>
      <c r="F21" s="51">
        <v>2022.5</v>
      </c>
      <c r="G21" s="52">
        <v>2022.1</v>
      </c>
      <c r="H21" s="51" t="s">
        <v>139</v>
      </c>
      <c r="I21" s="48" t="s">
        <v>204</v>
      </c>
      <c r="J21" s="51">
        <v>10</v>
      </c>
      <c r="K21" s="51">
        <v>10</v>
      </c>
      <c r="L21" s="51"/>
      <c r="M21" s="51"/>
      <c r="N21" s="51"/>
      <c r="O21" s="51">
        <v>1</v>
      </c>
      <c r="P21" s="51">
        <v>60</v>
      </c>
      <c r="Q21" s="51">
        <v>170</v>
      </c>
      <c r="R21" s="51"/>
      <c r="S21" s="51">
        <v>12</v>
      </c>
      <c r="T21" s="51">
        <v>35</v>
      </c>
      <c r="U21" s="89" t="s">
        <v>95</v>
      </c>
      <c r="V21" s="8" t="s">
        <v>142</v>
      </c>
      <c r="W21" s="51"/>
    </row>
    <row r="22" s="24" customFormat="1" ht="48" customHeight="1" spans="1:23">
      <c r="A22" s="44">
        <v>16</v>
      </c>
      <c r="B22" s="51" t="s">
        <v>1276</v>
      </c>
      <c r="C22" s="51" t="s">
        <v>47</v>
      </c>
      <c r="D22" s="51" t="s">
        <v>48</v>
      </c>
      <c r="E22" s="51" t="s">
        <v>139</v>
      </c>
      <c r="F22" s="51">
        <v>2022.5</v>
      </c>
      <c r="G22" s="52">
        <v>2022.1</v>
      </c>
      <c r="H22" s="51" t="s">
        <v>139</v>
      </c>
      <c r="I22" s="48" t="s">
        <v>207</v>
      </c>
      <c r="J22" s="51">
        <v>20</v>
      </c>
      <c r="K22" s="51">
        <v>20</v>
      </c>
      <c r="L22" s="51"/>
      <c r="M22" s="51"/>
      <c r="N22" s="51"/>
      <c r="O22" s="51">
        <v>1</v>
      </c>
      <c r="P22" s="51">
        <v>30</v>
      </c>
      <c r="Q22" s="51">
        <v>100</v>
      </c>
      <c r="R22" s="51"/>
      <c r="S22" s="51">
        <v>5</v>
      </c>
      <c r="T22" s="51">
        <v>10</v>
      </c>
      <c r="U22" s="89" t="s">
        <v>51</v>
      </c>
      <c r="V22" s="8" t="s">
        <v>142</v>
      </c>
      <c r="W22" s="51"/>
    </row>
    <row r="23" s="24" customFormat="1" ht="48" customHeight="1" spans="1:23">
      <c r="A23" s="44">
        <v>17</v>
      </c>
      <c r="B23" s="51" t="s">
        <v>209</v>
      </c>
      <c r="C23" s="51" t="s">
        <v>47</v>
      </c>
      <c r="D23" s="51" t="s">
        <v>48</v>
      </c>
      <c r="E23" s="51" t="s">
        <v>139</v>
      </c>
      <c r="F23" s="51">
        <v>2022.5</v>
      </c>
      <c r="G23" s="52">
        <v>2022.1</v>
      </c>
      <c r="H23" s="51" t="s">
        <v>139</v>
      </c>
      <c r="I23" s="48" t="s">
        <v>210</v>
      </c>
      <c r="J23" s="51">
        <v>20</v>
      </c>
      <c r="K23" s="51">
        <v>20</v>
      </c>
      <c r="L23" s="51"/>
      <c r="M23" s="51"/>
      <c r="N23" s="51"/>
      <c r="O23" s="51">
        <v>1</v>
      </c>
      <c r="P23" s="51">
        <v>30</v>
      </c>
      <c r="Q23" s="51">
        <v>100</v>
      </c>
      <c r="R23" s="51"/>
      <c r="S23" s="51">
        <v>5</v>
      </c>
      <c r="T23" s="51">
        <v>10</v>
      </c>
      <c r="U23" s="89" t="s">
        <v>51</v>
      </c>
      <c r="V23" s="8" t="s">
        <v>142</v>
      </c>
      <c r="W23" s="51"/>
    </row>
    <row r="24" s="25" customFormat="1" ht="117" customHeight="1" spans="1:23">
      <c r="A24" s="44">
        <v>18</v>
      </c>
      <c r="B24" s="48" t="s">
        <v>285</v>
      </c>
      <c r="C24" s="48" t="s">
        <v>92</v>
      </c>
      <c r="D24" s="48" t="s">
        <v>48</v>
      </c>
      <c r="E24" s="48" t="s">
        <v>286</v>
      </c>
      <c r="F24" s="48" t="s">
        <v>213</v>
      </c>
      <c r="G24" s="48" t="s">
        <v>214</v>
      </c>
      <c r="H24" s="53" t="s">
        <v>212</v>
      </c>
      <c r="I24" s="48" t="s">
        <v>287</v>
      </c>
      <c r="J24" s="48">
        <v>28</v>
      </c>
      <c r="K24" s="48">
        <v>28</v>
      </c>
      <c r="L24" s="48"/>
      <c r="M24" s="48"/>
      <c r="N24" s="48"/>
      <c r="O24" s="48">
        <v>1</v>
      </c>
      <c r="P24" s="48">
        <v>601</v>
      </c>
      <c r="Q24" s="48">
        <v>2092</v>
      </c>
      <c r="R24" s="48">
        <v>1</v>
      </c>
      <c r="S24" s="48">
        <v>39</v>
      </c>
      <c r="T24" s="69">
        <v>139</v>
      </c>
      <c r="U24" s="90" t="s">
        <v>95</v>
      </c>
      <c r="V24" s="69" t="s">
        <v>217</v>
      </c>
      <c r="W24" s="48"/>
    </row>
    <row r="25" s="26" customFormat="1" ht="117" customHeight="1" spans="1:23">
      <c r="A25" s="44">
        <v>19</v>
      </c>
      <c r="B25" s="53" t="s">
        <v>211</v>
      </c>
      <c r="C25" s="53" t="s">
        <v>290</v>
      </c>
      <c r="D25" s="53" t="s">
        <v>48</v>
      </c>
      <c r="E25" s="53" t="s">
        <v>212</v>
      </c>
      <c r="F25" s="53" t="s">
        <v>213</v>
      </c>
      <c r="G25" s="53" t="s">
        <v>214</v>
      </c>
      <c r="H25" s="53" t="s">
        <v>212</v>
      </c>
      <c r="I25" s="53" t="s">
        <v>215</v>
      </c>
      <c r="J25" s="53">
        <v>18</v>
      </c>
      <c r="K25" s="53">
        <v>18</v>
      </c>
      <c r="L25" s="53"/>
      <c r="M25" s="53"/>
      <c r="N25" s="53"/>
      <c r="O25" s="53">
        <v>1</v>
      </c>
      <c r="P25" s="53">
        <v>378</v>
      </c>
      <c r="Q25" s="53">
        <v>1303</v>
      </c>
      <c r="R25" s="53">
        <v>1</v>
      </c>
      <c r="S25" s="53">
        <v>25</v>
      </c>
      <c r="T25" s="53">
        <v>90</v>
      </c>
      <c r="U25" s="53" t="s">
        <v>216</v>
      </c>
      <c r="V25" s="53" t="s">
        <v>217</v>
      </c>
      <c r="W25" s="91"/>
    </row>
    <row r="26" s="26" customFormat="1" ht="209" customHeight="1" spans="1:23">
      <c r="A26" s="44">
        <v>20</v>
      </c>
      <c r="B26" s="53" t="s">
        <v>211</v>
      </c>
      <c r="C26" s="53" t="s">
        <v>290</v>
      </c>
      <c r="D26" s="53" t="s">
        <v>48</v>
      </c>
      <c r="E26" s="53" t="s">
        <v>212</v>
      </c>
      <c r="F26" s="53" t="s">
        <v>213</v>
      </c>
      <c r="G26" s="53" t="s">
        <v>214</v>
      </c>
      <c r="H26" s="53" t="s">
        <v>212</v>
      </c>
      <c r="I26" s="53" t="s">
        <v>215</v>
      </c>
      <c r="J26" s="53">
        <v>18</v>
      </c>
      <c r="K26" s="53">
        <v>18</v>
      </c>
      <c r="L26" s="53"/>
      <c r="M26" s="53"/>
      <c r="N26" s="53"/>
      <c r="O26" s="53">
        <v>1</v>
      </c>
      <c r="P26" s="53">
        <v>378</v>
      </c>
      <c r="Q26" s="53">
        <v>1303</v>
      </c>
      <c r="R26" s="53">
        <v>1</v>
      </c>
      <c r="S26" s="53">
        <v>25</v>
      </c>
      <c r="T26" s="53">
        <v>90</v>
      </c>
      <c r="U26" s="53" t="s">
        <v>216</v>
      </c>
      <c r="V26" s="53" t="s">
        <v>217</v>
      </c>
      <c r="W26" s="91"/>
    </row>
    <row r="27" s="27" customFormat="1" ht="67" customHeight="1" spans="1:23">
      <c r="A27" s="44">
        <v>21</v>
      </c>
      <c r="B27" s="48" t="s">
        <v>1277</v>
      </c>
      <c r="C27" s="48" t="s">
        <v>47</v>
      </c>
      <c r="D27" s="48" t="s">
        <v>48</v>
      </c>
      <c r="E27" s="48" t="s">
        <v>294</v>
      </c>
      <c r="F27" s="48">
        <v>2022.08</v>
      </c>
      <c r="G27" s="48">
        <v>2022.1</v>
      </c>
      <c r="H27" s="48" t="s">
        <v>294</v>
      </c>
      <c r="I27" s="48" t="s">
        <v>364</v>
      </c>
      <c r="J27" s="48">
        <v>15</v>
      </c>
      <c r="K27" s="48">
        <v>15</v>
      </c>
      <c r="L27" s="48"/>
      <c r="M27" s="48"/>
      <c r="N27" s="48"/>
      <c r="O27" s="48">
        <v>1</v>
      </c>
      <c r="P27" s="48">
        <v>15</v>
      </c>
      <c r="Q27" s="48">
        <v>36</v>
      </c>
      <c r="R27" s="48"/>
      <c r="S27" s="48">
        <v>4</v>
      </c>
      <c r="T27" s="48">
        <v>10</v>
      </c>
      <c r="U27" s="92" t="s">
        <v>365</v>
      </c>
      <c r="V27" s="48" t="s">
        <v>142</v>
      </c>
      <c r="W27" s="48"/>
    </row>
    <row r="28" s="27" customFormat="1" ht="67" customHeight="1" spans="1:23">
      <c r="A28" s="44">
        <v>22</v>
      </c>
      <c r="B28" s="48" t="s">
        <v>1049</v>
      </c>
      <c r="C28" s="48" t="s">
        <v>47</v>
      </c>
      <c r="D28" s="48" t="s">
        <v>48</v>
      </c>
      <c r="E28" s="48" t="s">
        <v>294</v>
      </c>
      <c r="F28" s="48">
        <v>2022.08</v>
      </c>
      <c r="G28" s="48">
        <v>2022.1</v>
      </c>
      <c r="H28" s="48" t="s">
        <v>294</v>
      </c>
      <c r="I28" s="48" t="s">
        <v>368</v>
      </c>
      <c r="J28" s="48">
        <v>30</v>
      </c>
      <c r="K28" s="48">
        <v>30</v>
      </c>
      <c r="L28" s="48"/>
      <c r="M28" s="48"/>
      <c r="N28" s="48"/>
      <c r="O28" s="48">
        <v>1</v>
      </c>
      <c r="P28" s="48">
        <v>300</v>
      </c>
      <c r="Q28" s="48">
        <v>1050</v>
      </c>
      <c r="R28" s="48"/>
      <c r="S28" s="48">
        <v>9</v>
      </c>
      <c r="T28" s="48">
        <v>17</v>
      </c>
      <c r="U28" s="92" t="s">
        <v>365</v>
      </c>
      <c r="V28" s="48" t="s">
        <v>142</v>
      </c>
      <c r="W28" s="48"/>
    </row>
    <row r="29" s="27" customFormat="1" ht="67" customHeight="1" spans="1:23">
      <c r="A29" s="44">
        <v>23</v>
      </c>
      <c r="B29" s="48" t="s">
        <v>1278</v>
      </c>
      <c r="C29" s="48" t="s">
        <v>92</v>
      </c>
      <c r="D29" s="48" t="s">
        <v>48</v>
      </c>
      <c r="E29" s="48" t="s">
        <v>294</v>
      </c>
      <c r="F29" s="48">
        <v>2022.09</v>
      </c>
      <c r="G29" s="48">
        <v>2022.11</v>
      </c>
      <c r="H29" s="48" t="s">
        <v>294</v>
      </c>
      <c r="I29" s="48" t="s">
        <v>1279</v>
      </c>
      <c r="J29" s="48">
        <v>20</v>
      </c>
      <c r="K29" s="48">
        <v>20</v>
      </c>
      <c r="L29" s="48"/>
      <c r="M29" s="48"/>
      <c r="N29" s="48"/>
      <c r="O29" s="48">
        <v>1</v>
      </c>
      <c r="P29" s="48">
        <v>20</v>
      </c>
      <c r="Q29" s="48">
        <v>50</v>
      </c>
      <c r="R29" s="48"/>
      <c r="S29" s="48">
        <v>20</v>
      </c>
      <c r="T29" s="48">
        <v>75</v>
      </c>
      <c r="U29" s="92" t="s">
        <v>372</v>
      </c>
      <c r="V29" s="48" t="s">
        <v>142</v>
      </c>
      <c r="W29" s="48"/>
    </row>
    <row r="30" s="27" customFormat="1" ht="67" customHeight="1" spans="1:23">
      <c r="A30" s="44">
        <v>24</v>
      </c>
      <c r="B30" s="48" t="s">
        <v>374</v>
      </c>
      <c r="C30" s="48" t="s">
        <v>47</v>
      </c>
      <c r="D30" s="48" t="s">
        <v>48</v>
      </c>
      <c r="E30" s="48" t="s">
        <v>294</v>
      </c>
      <c r="F30" s="48">
        <v>2022.07</v>
      </c>
      <c r="G30" s="48">
        <v>2022.07</v>
      </c>
      <c r="H30" s="48" t="s">
        <v>294</v>
      </c>
      <c r="I30" s="48" t="s">
        <v>375</v>
      </c>
      <c r="J30" s="48">
        <v>40</v>
      </c>
      <c r="K30" s="48">
        <v>40</v>
      </c>
      <c r="L30" s="48"/>
      <c r="M30" s="48"/>
      <c r="N30" s="48"/>
      <c r="O30" s="48">
        <v>1</v>
      </c>
      <c r="P30" s="48">
        <v>600</v>
      </c>
      <c r="Q30" s="48">
        <v>2100</v>
      </c>
      <c r="R30" s="48"/>
      <c r="S30" s="48">
        <v>20</v>
      </c>
      <c r="T30" s="48">
        <v>72</v>
      </c>
      <c r="U30" s="92" t="s">
        <v>365</v>
      </c>
      <c r="V30" s="48" t="s">
        <v>142</v>
      </c>
      <c r="W30" s="48"/>
    </row>
    <row r="31" s="27" customFormat="1" ht="67" customHeight="1" spans="1:23">
      <c r="A31" s="44">
        <v>25</v>
      </c>
      <c r="B31" s="48" t="s">
        <v>527</v>
      </c>
      <c r="C31" s="48" t="s">
        <v>47</v>
      </c>
      <c r="D31" s="48" t="s">
        <v>48</v>
      </c>
      <c r="E31" s="48" t="s">
        <v>294</v>
      </c>
      <c r="F31" s="48">
        <v>2022.05</v>
      </c>
      <c r="G31" s="48">
        <v>2022.07</v>
      </c>
      <c r="H31" s="48" t="s">
        <v>294</v>
      </c>
      <c r="I31" s="48" t="s">
        <v>1280</v>
      </c>
      <c r="J31" s="48">
        <v>5</v>
      </c>
      <c r="K31" s="48">
        <v>5</v>
      </c>
      <c r="L31" s="48"/>
      <c r="M31" s="48"/>
      <c r="N31" s="48"/>
      <c r="O31" s="48">
        <v>1</v>
      </c>
      <c r="P31" s="48">
        <v>61</v>
      </c>
      <c r="Q31" s="48">
        <v>193</v>
      </c>
      <c r="R31" s="48"/>
      <c r="S31" s="48">
        <v>5</v>
      </c>
      <c r="T31" s="48">
        <v>18</v>
      </c>
      <c r="U31" s="92" t="s">
        <v>1281</v>
      </c>
      <c r="V31" s="48" t="s">
        <v>142</v>
      </c>
      <c r="W31" s="48"/>
    </row>
    <row r="32" s="28" customFormat="1" ht="52.5" spans="1:22">
      <c r="A32" s="44">
        <v>26</v>
      </c>
      <c r="B32" s="54" t="s">
        <v>381</v>
      </c>
      <c r="C32" s="54" t="s">
        <v>92</v>
      </c>
      <c r="D32" s="54" t="s">
        <v>48</v>
      </c>
      <c r="E32" s="54" t="s">
        <v>294</v>
      </c>
      <c r="F32" s="54">
        <v>2022.08</v>
      </c>
      <c r="G32" s="55">
        <v>2022.1</v>
      </c>
      <c r="H32" s="54" t="s">
        <v>294</v>
      </c>
      <c r="I32" s="54" t="s">
        <v>382</v>
      </c>
      <c r="J32" s="54">
        <v>30</v>
      </c>
      <c r="K32" s="54">
        <v>30</v>
      </c>
      <c r="L32" s="54"/>
      <c r="M32" s="54"/>
      <c r="N32" s="54"/>
      <c r="O32" s="54">
        <v>1</v>
      </c>
      <c r="P32" s="54">
        <v>60</v>
      </c>
      <c r="Q32" s="54">
        <v>186</v>
      </c>
      <c r="R32" s="54"/>
      <c r="S32" s="54">
        <v>6</v>
      </c>
      <c r="T32" s="54">
        <v>13</v>
      </c>
      <c r="U32" s="54" t="s">
        <v>372</v>
      </c>
      <c r="V32" s="54" t="s">
        <v>142</v>
      </c>
    </row>
    <row r="33" s="28" customFormat="1" ht="52.5" spans="1:22">
      <c r="A33" s="44">
        <v>27</v>
      </c>
      <c r="B33" s="54" t="s">
        <v>384</v>
      </c>
      <c r="C33" s="54" t="s">
        <v>92</v>
      </c>
      <c r="D33" s="54" t="s">
        <v>48</v>
      </c>
      <c r="E33" s="54" t="s">
        <v>294</v>
      </c>
      <c r="F33" s="54">
        <v>2022.08</v>
      </c>
      <c r="G33" s="55">
        <v>2022.1</v>
      </c>
      <c r="H33" s="54" t="s">
        <v>294</v>
      </c>
      <c r="I33" s="54" t="s">
        <v>385</v>
      </c>
      <c r="J33" s="54">
        <v>8</v>
      </c>
      <c r="K33" s="54">
        <v>8</v>
      </c>
      <c r="L33" s="54"/>
      <c r="M33" s="54"/>
      <c r="N33" s="54"/>
      <c r="O33" s="54">
        <v>1</v>
      </c>
      <c r="P33" s="54">
        <v>30</v>
      </c>
      <c r="Q33" s="54">
        <v>125</v>
      </c>
      <c r="R33" s="54"/>
      <c r="S33" s="54">
        <v>3</v>
      </c>
      <c r="T33" s="54">
        <v>9</v>
      </c>
      <c r="U33" s="54" t="s">
        <v>372</v>
      </c>
      <c r="V33" s="54" t="s">
        <v>142</v>
      </c>
    </row>
    <row r="34" s="29" customFormat="1" ht="71" customHeight="1" spans="1:23">
      <c r="A34" s="44">
        <v>28</v>
      </c>
      <c r="B34" s="56" t="s">
        <v>394</v>
      </c>
      <c r="C34" s="57" t="s">
        <v>92</v>
      </c>
      <c r="D34" s="57" t="s">
        <v>232</v>
      </c>
      <c r="E34" s="58" t="s">
        <v>388</v>
      </c>
      <c r="F34" s="59">
        <v>2022.8</v>
      </c>
      <c r="G34" s="59">
        <v>2022.1</v>
      </c>
      <c r="H34" s="60" t="s">
        <v>388</v>
      </c>
      <c r="I34" s="56" t="s">
        <v>1282</v>
      </c>
      <c r="J34" s="79">
        <v>20</v>
      </c>
      <c r="K34" s="60">
        <v>20</v>
      </c>
      <c r="L34" s="59"/>
      <c r="M34" s="59"/>
      <c r="N34" s="59"/>
      <c r="O34" s="59">
        <v>1</v>
      </c>
      <c r="P34" s="59">
        <v>90</v>
      </c>
      <c r="Q34" s="59">
        <v>230</v>
      </c>
      <c r="R34" s="59">
        <v>1</v>
      </c>
      <c r="S34" s="59">
        <v>37</v>
      </c>
      <c r="T34" s="59">
        <v>97</v>
      </c>
      <c r="U34" s="93" t="s">
        <v>396</v>
      </c>
      <c r="V34" s="94" t="s">
        <v>391</v>
      </c>
      <c r="W34" s="95"/>
    </row>
    <row r="35" s="29" customFormat="1" ht="69" customHeight="1" spans="1:23">
      <c r="A35" s="44">
        <v>29</v>
      </c>
      <c r="B35" s="6" t="s">
        <v>412</v>
      </c>
      <c r="C35" s="6" t="s">
        <v>413</v>
      </c>
      <c r="D35" s="56" t="s">
        <v>48</v>
      </c>
      <c r="E35" s="58" t="s">
        <v>388</v>
      </c>
      <c r="F35" s="61">
        <v>2022.5</v>
      </c>
      <c r="G35" s="59">
        <v>2022.7</v>
      </c>
      <c r="H35" s="60" t="s">
        <v>388</v>
      </c>
      <c r="I35" s="6" t="s">
        <v>1283</v>
      </c>
      <c r="J35" s="79">
        <v>2</v>
      </c>
      <c r="K35" s="60">
        <v>2</v>
      </c>
      <c r="L35" s="59"/>
      <c r="M35" s="59"/>
      <c r="N35" s="59"/>
      <c r="O35" s="59">
        <v>1</v>
      </c>
      <c r="P35" s="59">
        <v>428</v>
      </c>
      <c r="Q35" s="59">
        <v>1210</v>
      </c>
      <c r="R35" s="59">
        <v>1</v>
      </c>
      <c r="S35" s="59">
        <v>18</v>
      </c>
      <c r="T35" s="59">
        <v>35</v>
      </c>
      <c r="U35" s="93" t="s">
        <v>415</v>
      </c>
      <c r="V35" s="56" t="s">
        <v>391</v>
      </c>
      <c r="W35" s="95"/>
    </row>
    <row r="36" s="24" customFormat="1" ht="63" customHeight="1" spans="1:23">
      <c r="A36" s="44">
        <v>30</v>
      </c>
      <c r="B36" s="62" t="s">
        <v>432</v>
      </c>
      <c r="C36" s="63" t="s">
        <v>92</v>
      </c>
      <c r="D36" s="63" t="s">
        <v>159</v>
      </c>
      <c r="E36" s="64" t="s">
        <v>433</v>
      </c>
      <c r="F36" s="64">
        <v>2022.9</v>
      </c>
      <c r="G36" s="65" t="s">
        <v>93</v>
      </c>
      <c r="H36" s="66" t="s">
        <v>388</v>
      </c>
      <c r="I36" s="63" t="s">
        <v>434</v>
      </c>
      <c r="J36" s="62">
        <v>8</v>
      </c>
      <c r="K36" s="62">
        <v>8</v>
      </c>
      <c r="L36" s="62"/>
      <c r="M36" s="62"/>
      <c r="N36" s="62"/>
      <c r="O36" s="62">
        <v>1</v>
      </c>
      <c r="P36" s="62">
        <v>126</v>
      </c>
      <c r="Q36" s="62">
        <v>486</v>
      </c>
      <c r="R36" s="62">
        <v>1</v>
      </c>
      <c r="S36" s="62">
        <v>4</v>
      </c>
      <c r="T36" s="62">
        <v>13</v>
      </c>
      <c r="U36" s="96" t="s">
        <v>435</v>
      </c>
      <c r="V36" s="97" t="s">
        <v>391</v>
      </c>
      <c r="W36" s="64" t="s">
        <v>436</v>
      </c>
    </row>
    <row r="37" s="24" customFormat="1" ht="75" customHeight="1" spans="1:23">
      <c r="A37" s="44">
        <v>31</v>
      </c>
      <c r="B37" s="64" t="s">
        <v>437</v>
      </c>
      <c r="C37" s="63" t="s">
        <v>92</v>
      </c>
      <c r="D37" s="63" t="s">
        <v>159</v>
      </c>
      <c r="E37" s="64" t="s">
        <v>438</v>
      </c>
      <c r="F37" s="65" t="s">
        <v>93</v>
      </c>
      <c r="G37" s="65" t="s">
        <v>439</v>
      </c>
      <c r="H37" s="66" t="s">
        <v>388</v>
      </c>
      <c r="I37" s="63" t="s">
        <v>440</v>
      </c>
      <c r="J37" s="62">
        <v>5</v>
      </c>
      <c r="K37" s="62">
        <v>5</v>
      </c>
      <c r="L37" s="62"/>
      <c r="M37" s="62"/>
      <c r="N37" s="62"/>
      <c r="O37" s="62">
        <v>1</v>
      </c>
      <c r="P37" s="62">
        <v>115</v>
      </c>
      <c r="Q37" s="62">
        <v>386</v>
      </c>
      <c r="R37" s="62">
        <v>1</v>
      </c>
      <c r="S37" s="62">
        <v>4</v>
      </c>
      <c r="T37" s="62">
        <v>9</v>
      </c>
      <c r="U37" s="96" t="s">
        <v>441</v>
      </c>
      <c r="V37" s="97" t="s">
        <v>391</v>
      </c>
      <c r="W37" s="64" t="s">
        <v>442</v>
      </c>
    </row>
    <row r="38" s="24" customFormat="1" ht="69" customHeight="1" spans="1:23">
      <c r="A38" s="44">
        <v>32</v>
      </c>
      <c r="B38" s="62" t="s">
        <v>443</v>
      </c>
      <c r="C38" s="63" t="s">
        <v>92</v>
      </c>
      <c r="D38" s="63" t="s">
        <v>159</v>
      </c>
      <c r="E38" s="64" t="s">
        <v>444</v>
      </c>
      <c r="F38" s="65" t="s">
        <v>439</v>
      </c>
      <c r="G38" s="65" t="s">
        <v>119</v>
      </c>
      <c r="H38" s="66" t="s">
        <v>388</v>
      </c>
      <c r="I38" s="64" t="s">
        <v>445</v>
      </c>
      <c r="J38" s="62">
        <v>10</v>
      </c>
      <c r="K38" s="62">
        <v>10</v>
      </c>
      <c r="L38" s="62"/>
      <c r="M38" s="62"/>
      <c r="N38" s="62"/>
      <c r="O38" s="62">
        <v>1</v>
      </c>
      <c r="P38" s="62">
        <v>93</v>
      </c>
      <c r="Q38" s="62">
        <v>330</v>
      </c>
      <c r="R38" s="62">
        <v>1</v>
      </c>
      <c r="S38" s="62">
        <v>6</v>
      </c>
      <c r="T38" s="62">
        <v>18</v>
      </c>
      <c r="U38" s="96" t="s">
        <v>435</v>
      </c>
      <c r="V38" s="97" t="s">
        <v>391</v>
      </c>
      <c r="W38" s="64" t="s">
        <v>446</v>
      </c>
    </row>
    <row r="39" customFormat="1" ht="99" customHeight="1" spans="1:23">
      <c r="A39" s="44">
        <v>33</v>
      </c>
      <c r="B39" s="6" t="s">
        <v>541</v>
      </c>
      <c r="C39" s="67" t="s">
        <v>92</v>
      </c>
      <c r="D39" s="6" t="s">
        <v>48</v>
      </c>
      <c r="E39" s="6" t="s">
        <v>450</v>
      </c>
      <c r="F39" s="6" t="s">
        <v>519</v>
      </c>
      <c r="G39" s="6" t="s">
        <v>237</v>
      </c>
      <c r="H39" s="6" t="s">
        <v>450</v>
      </c>
      <c r="I39" s="6" t="s">
        <v>542</v>
      </c>
      <c r="J39" s="6">
        <v>10</v>
      </c>
      <c r="K39" s="6">
        <v>10</v>
      </c>
      <c r="L39" s="6"/>
      <c r="M39" s="6"/>
      <c r="N39" s="6"/>
      <c r="O39" s="6">
        <v>1</v>
      </c>
      <c r="P39" s="6">
        <v>32</v>
      </c>
      <c r="Q39" s="6">
        <v>115</v>
      </c>
      <c r="R39" s="6"/>
      <c r="S39" s="6" t="s">
        <v>543</v>
      </c>
      <c r="T39" s="6">
        <v>12</v>
      </c>
      <c r="U39" s="98" t="s">
        <v>544</v>
      </c>
      <c r="V39" s="8" t="s">
        <v>305</v>
      </c>
      <c r="W39" s="99"/>
    </row>
    <row r="40" customFormat="1" ht="93" customHeight="1" spans="1:23">
      <c r="A40" s="44">
        <v>34</v>
      </c>
      <c r="B40" s="6" t="s">
        <v>546</v>
      </c>
      <c r="C40" s="8" t="s">
        <v>47</v>
      </c>
      <c r="D40" s="6" t="s">
        <v>159</v>
      </c>
      <c r="E40" s="67" t="s">
        <v>547</v>
      </c>
      <c r="F40" s="6" t="s">
        <v>548</v>
      </c>
      <c r="G40" s="6" t="s">
        <v>214</v>
      </c>
      <c r="H40" s="6" t="s">
        <v>450</v>
      </c>
      <c r="I40" s="6" t="s">
        <v>549</v>
      </c>
      <c r="J40" s="6">
        <v>7</v>
      </c>
      <c r="K40" s="6">
        <v>7</v>
      </c>
      <c r="L40" s="6"/>
      <c r="M40" s="6"/>
      <c r="N40" s="6"/>
      <c r="O40" s="6">
        <v>1</v>
      </c>
      <c r="P40" s="6">
        <v>28</v>
      </c>
      <c r="Q40" s="6">
        <v>120</v>
      </c>
      <c r="R40" s="6"/>
      <c r="S40" s="6" t="s">
        <v>550</v>
      </c>
      <c r="T40" s="6">
        <v>6</v>
      </c>
      <c r="U40" s="98" t="s">
        <v>453</v>
      </c>
      <c r="V40" s="8" t="s">
        <v>305</v>
      </c>
      <c r="W40" s="99"/>
    </row>
    <row r="41" customFormat="1" ht="93" customHeight="1" spans="1:23">
      <c r="A41" s="44">
        <v>35</v>
      </c>
      <c r="B41" s="6" t="s">
        <v>552</v>
      </c>
      <c r="C41" s="8" t="s">
        <v>47</v>
      </c>
      <c r="D41" s="6" t="s">
        <v>159</v>
      </c>
      <c r="E41" s="67" t="s">
        <v>553</v>
      </c>
      <c r="F41" s="6" t="s">
        <v>548</v>
      </c>
      <c r="G41" s="6" t="s">
        <v>214</v>
      </c>
      <c r="H41" s="6" t="s">
        <v>450</v>
      </c>
      <c r="I41" s="6" t="s">
        <v>554</v>
      </c>
      <c r="J41" s="6">
        <v>10</v>
      </c>
      <c r="K41" s="6">
        <v>10</v>
      </c>
      <c r="L41" s="6"/>
      <c r="M41" s="6"/>
      <c r="N41" s="6"/>
      <c r="O41" s="6">
        <v>1</v>
      </c>
      <c r="P41" s="6">
        <v>43</v>
      </c>
      <c r="Q41" s="6">
        <v>175</v>
      </c>
      <c r="R41" s="6"/>
      <c r="S41" s="6" t="s">
        <v>555</v>
      </c>
      <c r="T41" s="6">
        <v>30</v>
      </c>
      <c r="U41" s="98" t="s">
        <v>453</v>
      </c>
      <c r="V41" s="8" t="s">
        <v>305</v>
      </c>
      <c r="W41" s="99"/>
    </row>
    <row r="42" customFormat="1" ht="93" customHeight="1" spans="1:23">
      <c r="A42" s="44">
        <v>36</v>
      </c>
      <c r="B42" s="6" t="s">
        <v>557</v>
      </c>
      <c r="C42" s="8" t="s">
        <v>47</v>
      </c>
      <c r="D42" s="6" t="s">
        <v>159</v>
      </c>
      <c r="E42" s="67" t="s">
        <v>558</v>
      </c>
      <c r="F42" s="6" t="s">
        <v>548</v>
      </c>
      <c r="G42" s="6" t="s">
        <v>214</v>
      </c>
      <c r="H42" s="6" t="s">
        <v>450</v>
      </c>
      <c r="I42" s="6" t="s">
        <v>559</v>
      </c>
      <c r="J42" s="6">
        <v>5</v>
      </c>
      <c r="K42" s="6">
        <v>5</v>
      </c>
      <c r="L42" s="6"/>
      <c r="M42" s="6"/>
      <c r="N42" s="6"/>
      <c r="O42" s="6">
        <v>1</v>
      </c>
      <c r="P42" s="6">
        <v>11</v>
      </c>
      <c r="Q42" s="6">
        <v>45</v>
      </c>
      <c r="R42" s="6"/>
      <c r="S42" s="6" t="s">
        <v>560</v>
      </c>
      <c r="T42" s="6">
        <v>2</v>
      </c>
      <c r="U42" s="98" t="s">
        <v>453</v>
      </c>
      <c r="V42" s="8" t="s">
        <v>305</v>
      </c>
      <c r="W42" s="99"/>
    </row>
    <row r="43" customFormat="1" ht="93" customHeight="1" spans="1:23">
      <c r="A43" s="44">
        <v>37</v>
      </c>
      <c r="B43" s="6" t="s">
        <v>562</v>
      </c>
      <c r="C43" s="8" t="s">
        <v>47</v>
      </c>
      <c r="D43" s="6" t="s">
        <v>159</v>
      </c>
      <c r="E43" s="67" t="s">
        <v>563</v>
      </c>
      <c r="F43" s="6" t="s">
        <v>519</v>
      </c>
      <c r="G43" s="6" t="s">
        <v>214</v>
      </c>
      <c r="H43" s="6" t="s">
        <v>450</v>
      </c>
      <c r="I43" s="6" t="s">
        <v>564</v>
      </c>
      <c r="J43" s="6">
        <v>7</v>
      </c>
      <c r="K43" s="6">
        <v>7</v>
      </c>
      <c r="L43" s="6"/>
      <c r="M43" s="6"/>
      <c r="N43" s="6"/>
      <c r="O43" s="6">
        <v>1</v>
      </c>
      <c r="P43" s="6">
        <v>25</v>
      </c>
      <c r="Q43" s="6">
        <v>105</v>
      </c>
      <c r="R43" s="6"/>
      <c r="S43" s="6" t="s">
        <v>565</v>
      </c>
      <c r="T43" s="6">
        <v>6</v>
      </c>
      <c r="U43" s="98" t="s">
        <v>566</v>
      </c>
      <c r="V43" s="8" t="s">
        <v>305</v>
      </c>
      <c r="W43" s="99"/>
    </row>
    <row r="44" customFormat="1" ht="93" customHeight="1" spans="1:23">
      <c r="A44" s="44">
        <v>38</v>
      </c>
      <c r="B44" s="6" t="s">
        <v>568</v>
      </c>
      <c r="C44" s="8" t="s">
        <v>47</v>
      </c>
      <c r="D44" s="6" t="s">
        <v>159</v>
      </c>
      <c r="E44" s="67" t="s">
        <v>462</v>
      </c>
      <c r="F44" s="6" t="s">
        <v>519</v>
      </c>
      <c r="G44" s="6" t="s">
        <v>214</v>
      </c>
      <c r="H44" s="6" t="s">
        <v>450</v>
      </c>
      <c r="I44" s="6" t="s">
        <v>569</v>
      </c>
      <c r="J44" s="6">
        <v>3</v>
      </c>
      <c r="K44" s="6">
        <v>3</v>
      </c>
      <c r="L44" s="6"/>
      <c r="M44" s="6"/>
      <c r="N44" s="6"/>
      <c r="O44" s="6">
        <v>1</v>
      </c>
      <c r="P44" s="6">
        <v>30</v>
      </c>
      <c r="Q44" s="6">
        <v>114</v>
      </c>
      <c r="R44" s="6"/>
      <c r="S44" s="6" t="s">
        <v>570</v>
      </c>
      <c r="T44" s="6">
        <v>11</v>
      </c>
      <c r="U44" s="98" t="s">
        <v>566</v>
      </c>
      <c r="V44" s="8" t="s">
        <v>305</v>
      </c>
      <c r="W44" s="99"/>
    </row>
    <row r="45" customFormat="1" ht="93" customHeight="1" spans="1:23">
      <c r="A45" s="44">
        <v>39</v>
      </c>
      <c r="B45" s="68" t="s">
        <v>1284</v>
      </c>
      <c r="C45" s="8" t="s">
        <v>47</v>
      </c>
      <c r="D45" s="8" t="s">
        <v>48</v>
      </c>
      <c r="E45" s="68" t="s">
        <v>573</v>
      </c>
      <c r="F45" s="8" t="s">
        <v>574</v>
      </c>
      <c r="G45" s="14" t="s">
        <v>263</v>
      </c>
      <c r="H45" s="8" t="s">
        <v>450</v>
      </c>
      <c r="I45" s="68" t="s">
        <v>1285</v>
      </c>
      <c r="J45" s="78">
        <v>50</v>
      </c>
      <c r="K45" s="78">
        <v>50</v>
      </c>
      <c r="L45" s="78"/>
      <c r="M45" s="78"/>
      <c r="N45" s="78"/>
      <c r="O45" s="78">
        <v>1</v>
      </c>
      <c r="P45" s="78">
        <v>7</v>
      </c>
      <c r="Q45" s="78">
        <v>30</v>
      </c>
      <c r="R45" s="78"/>
      <c r="S45" s="8" t="s">
        <v>576</v>
      </c>
      <c r="T45" s="78">
        <v>4</v>
      </c>
      <c r="U45" s="89" t="s">
        <v>459</v>
      </c>
      <c r="V45" s="8" t="s">
        <v>305</v>
      </c>
      <c r="W45" s="99"/>
    </row>
    <row r="46" customFormat="1" ht="93" customHeight="1" spans="1:23">
      <c r="A46" s="44">
        <v>40</v>
      </c>
      <c r="B46" s="69" t="s">
        <v>578</v>
      </c>
      <c r="C46" s="8" t="s">
        <v>47</v>
      </c>
      <c r="D46" s="8" t="s">
        <v>48</v>
      </c>
      <c r="E46" s="69" t="s">
        <v>579</v>
      </c>
      <c r="F46" s="69" t="s">
        <v>580</v>
      </c>
      <c r="G46" s="69" t="s">
        <v>236</v>
      </c>
      <c r="H46" s="8" t="s">
        <v>450</v>
      </c>
      <c r="I46" s="69" t="s">
        <v>581</v>
      </c>
      <c r="J46" s="69">
        <v>7</v>
      </c>
      <c r="K46" s="69">
        <v>7</v>
      </c>
      <c r="L46" s="69"/>
      <c r="M46" s="69"/>
      <c r="N46" s="69"/>
      <c r="O46" s="69">
        <v>1</v>
      </c>
      <c r="P46" s="69">
        <v>10</v>
      </c>
      <c r="Q46" s="69">
        <v>51</v>
      </c>
      <c r="R46" s="69"/>
      <c r="S46" s="8" t="s">
        <v>582</v>
      </c>
      <c r="T46" s="69">
        <v>10</v>
      </c>
      <c r="U46" s="89" t="s">
        <v>535</v>
      </c>
      <c r="V46" s="8" t="s">
        <v>305</v>
      </c>
      <c r="W46" s="99"/>
    </row>
    <row r="47" customFormat="1" ht="99" customHeight="1" spans="1:23">
      <c r="A47" s="44">
        <v>41</v>
      </c>
      <c r="B47" s="6" t="s">
        <v>537</v>
      </c>
      <c r="C47" s="67" t="s">
        <v>92</v>
      </c>
      <c r="D47" s="6" t="s">
        <v>48</v>
      </c>
      <c r="E47" s="6" t="s">
        <v>450</v>
      </c>
      <c r="F47" s="6" t="s">
        <v>519</v>
      </c>
      <c r="G47" s="6" t="s">
        <v>237</v>
      </c>
      <c r="H47" s="6" t="s">
        <v>450</v>
      </c>
      <c r="I47" s="6" t="s">
        <v>538</v>
      </c>
      <c r="J47" s="6">
        <v>30</v>
      </c>
      <c r="K47" s="6">
        <v>30</v>
      </c>
      <c r="L47" s="6"/>
      <c r="M47" s="6"/>
      <c r="N47" s="6"/>
      <c r="O47" s="6">
        <v>1</v>
      </c>
      <c r="P47" s="6">
        <v>772</v>
      </c>
      <c r="Q47" s="6">
        <v>2638</v>
      </c>
      <c r="R47" s="6"/>
      <c r="S47" s="6" t="s">
        <v>539</v>
      </c>
      <c r="T47" s="6">
        <v>190</v>
      </c>
      <c r="U47" s="6" t="s">
        <v>540</v>
      </c>
      <c r="V47" s="8" t="s">
        <v>305</v>
      </c>
      <c r="W47" s="8" t="s">
        <v>511</v>
      </c>
    </row>
    <row r="48" customFormat="1" ht="85" customHeight="1" spans="1:23">
      <c r="A48" s="44">
        <v>42</v>
      </c>
      <c r="B48" s="8" t="s">
        <v>584</v>
      </c>
      <c r="C48" s="8" t="s">
        <v>92</v>
      </c>
      <c r="D48" s="8" t="s">
        <v>48</v>
      </c>
      <c r="E48" s="8" t="s">
        <v>585</v>
      </c>
      <c r="F48" s="8" t="s">
        <v>586</v>
      </c>
      <c r="G48" s="14" t="s">
        <v>251</v>
      </c>
      <c r="H48" s="8" t="s">
        <v>450</v>
      </c>
      <c r="I48" s="8" t="s">
        <v>587</v>
      </c>
      <c r="J48" s="80">
        <v>10</v>
      </c>
      <c r="K48" s="80">
        <v>10</v>
      </c>
      <c r="L48" s="80"/>
      <c r="M48" s="80"/>
      <c r="N48" s="15"/>
      <c r="O48" s="15">
        <v>1</v>
      </c>
      <c r="P48" s="15">
        <v>18</v>
      </c>
      <c r="Q48" s="15">
        <v>76</v>
      </c>
      <c r="R48" s="15"/>
      <c r="S48" s="8" t="s">
        <v>588</v>
      </c>
      <c r="T48" s="15">
        <v>7</v>
      </c>
      <c r="U48" s="100" t="s">
        <v>589</v>
      </c>
      <c r="V48" s="8" t="s">
        <v>305</v>
      </c>
      <c r="W48" s="101"/>
    </row>
    <row r="49" s="30" customFormat="1" ht="78" customHeight="1" spans="1:23">
      <c r="A49" s="44">
        <v>43</v>
      </c>
      <c r="B49" s="8" t="s">
        <v>615</v>
      </c>
      <c r="C49" s="8" t="s">
        <v>47</v>
      </c>
      <c r="D49" s="15" t="s">
        <v>48</v>
      </c>
      <c r="E49" s="15" t="s">
        <v>592</v>
      </c>
      <c r="F49" s="15">
        <v>2022.7</v>
      </c>
      <c r="G49" s="15">
        <v>2022.11</v>
      </c>
      <c r="H49" s="8" t="s">
        <v>592</v>
      </c>
      <c r="I49" s="8" t="s">
        <v>616</v>
      </c>
      <c r="J49" s="8">
        <v>30</v>
      </c>
      <c r="K49" s="8">
        <v>30</v>
      </c>
      <c r="L49" s="8"/>
      <c r="M49" s="8"/>
      <c r="N49" s="8"/>
      <c r="O49" s="8">
        <v>1</v>
      </c>
      <c r="P49" s="15">
        <v>782</v>
      </c>
      <c r="Q49" s="15">
        <v>2838</v>
      </c>
      <c r="R49" s="8"/>
      <c r="S49" s="8">
        <v>52</v>
      </c>
      <c r="T49" s="8">
        <v>156</v>
      </c>
      <c r="U49" s="8" t="s">
        <v>51</v>
      </c>
      <c r="V49" s="8" t="s">
        <v>142</v>
      </c>
      <c r="W49" s="8"/>
    </row>
    <row r="50" s="27" customFormat="1" ht="57" customHeight="1" spans="1:23">
      <c r="A50" s="44">
        <v>44</v>
      </c>
      <c r="B50" s="48" t="s">
        <v>618</v>
      </c>
      <c r="C50" s="48" t="s">
        <v>47</v>
      </c>
      <c r="D50" s="48" t="s">
        <v>48</v>
      </c>
      <c r="E50" s="48" t="s">
        <v>592</v>
      </c>
      <c r="F50" s="48">
        <v>2022.9</v>
      </c>
      <c r="G50" s="70" t="s">
        <v>93</v>
      </c>
      <c r="H50" s="48" t="s">
        <v>592</v>
      </c>
      <c r="I50" s="48" t="s">
        <v>619</v>
      </c>
      <c r="J50" s="48">
        <v>30</v>
      </c>
      <c r="K50" s="48">
        <v>30</v>
      </c>
      <c r="L50" s="48"/>
      <c r="M50" s="48"/>
      <c r="N50" s="48"/>
      <c r="O50" s="48">
        <v>1</v>
      </c>
      <c r="P50" s="48">
        <v>782</v>
      </c>
      <c r="Q50" s="48">
        <v>2838</v>
      </c>
      <c r="R50" s="48"/>
      <c r="S50" s="48">
        <v>51</v>
      </c>
      <c r="T50" s="48">
        <v>155</v>
      </c>
      <c r="U50" s="8" t="s">
        <v>51</v>
      </c>
      <c r="V50" s="102" t="s">
        <v>142</v>
      </c>
      <c r="W50" s="48"/>
    </row>
    <row r="51" s="27" customFormat="1" ht="57" customHeight="1" spans="1:23">
      <c r="A51" s="44">
        <v>45</v>
      </c>
      <c r="B51" s="48" t="s">
        <v>620</v>
      </c>
      <c r="C51" s="48" t="s">
        <v>92</v>
      </c>
      <c r="D51" s="48" t="s">
        <v>48</v>
      </c>
      <c r="E51" s="48" t="s">
        <v>592</v>
      </c>
      <c r="F51" s="48">
        <v>2022.9</v>
      </c>
      <c r="G51" s="70" t="s">
        <v>93</v>
      </c>
      <c r="H51" s="48" t="s">
        <v>592</v>
      </c>
      <c r="I51" s="48" t="s">
        <v>621</v>
      </c>
      <c r="J51" s="48">
        <v>20</v>
      </c>
      <c r="K51" s="48">
        <v>20</v>
      </c>
      <c r="L51" s="48"/>
      <c r="M51" s="48"/>
      <c r="N51" s="48"/>
      <c r="O51" s="48">
        <v>1</v>
      </c>
      <c r="P51" s="48">
        <v>15</v>
      </c>
      <c r="Q51" s="48">
        <v>56</v>
      </c>
      <c r="R51" s="48"/>
      <c r="S51" s="48">
        <v>3</v>
      </c>
      <c r="T51" s="48">
        <v>8</v>
      </c>
      <c r="U51" s="8" t="s">
        <v>147</v>
      </c>
      <c r="V51" s="102" t="s">
        <v>142</v>
      </c>
      <c r="W51" s="48"/>
    </row>
    <row r="52" s="31" customFormat="1" ht="100" customHeight="1" spans="1:23">
      <c r="A52" s="44">
        <v>46</v>
      </c>
      <c r="B52" s="71" t="s">
        <v>1286</v>
      </c>
      <c r="C52" s="72" t="s">
        <v>1287</v>
      </c>
      <c r="D52" s="73" t="s">
        <v>48</v>
      </c>
      <c r="E52" s="73" t="s">
        <v>624</v>
      </c>
      <c r="F52" s="73" t="s">
        <v>213</v>
      </c>
      <c r="G52" s="73" t="s">
        <v>214</v>
      </c>
      <c r="H52" s="72" t="s">
        <v>624</v>
      </c>
      <c r="I52" s="71" t="s">
        <v>1288</v>
      </c>
      <c r="J52" s="72">
        <v>30</v>
      </c>
      <c r="K52" s="72">
        <v>30</v>
      </c>
      <c r="L52" s="73"/>
      <c r="M52" s="73"/>
      <c r="N52" s="73"/>
      <c r="O52" s="72">
        <v>1</v>
      </c>
      <c r="P52" s="72">
        <v>200</v>
      </c>
      <c r="Q52" s="73">
        <v>1000</v>
      </c>
      <c r="R52" s="73">
        <v>1</v>
      </c>
      <c r="S52" s="73">
        <v>4</v>
      </c>
      <c r="T52" s="73">
        <v>8</v>
      </c>
      <c r="U52" s="103" t="s">
        <v>647</v>
      </c>
      <c r="V52" s="72" t="s">
        <v>217</v>
      </c>
      <c r="W52" s="72"/>
    </row>
    <row r="53" s="31" customFormat="1" ht="100" customHeight="1" spans="1:23">
      <c r="A53" s="44">
        <v>47</v>
      </c>
      <c r="B53" s="71" t="s">
        <v>1289</v>
      </c>
      <c r="C53" s="72" t="s">
        <v>92</v>
      </c>
      <c r="D53" s="73" t="s">
        <v>48</v>
      </c>
      <c r="E53" s="73" t="s">
        <v>624</v>
      </c>
      <c r="F53" s="73" t="s">
        <v>213</v>
      </c>
      <c r="G53" s="73" t="s">
        <v>255</v>
      </c>
      <c r="H53" s="72" t="s">
        <v>624</v>
      </c>
      <c r="I53" s="71" t="s">
        <v>650</v>
      </c>
      <c r="J53" s="72">
        <v>20</v>
      </c>
      <c r="K53" s="72">
        <v>20</v>
      </c>
      <c r="L53" s="72"/>
      <c r="M53" s="72"/>
      <c r="N53" s="72"/>
      <c r="O53" s="73">
        <v>1</v>
      </c>
      <c r="P53" s="73">
        <v>100</v>
      </c>
      <c r="Q53" s="73">
        <v>500</v>
      </c>
      <c r="R53" s="72">
        <v>1</v>
      </c>
      <c r="S53" s="72">
        <v>3</v>
      </c>
      <c r="T53" s="72">
        <v>6</v>
      </c>
      <c r="U53" s="103" t="s">
        <v>651</v>
      </c>
      <c r="V53" s="72" t="s">
        <v>217</v>
      </c>
      <c r="W53" s="72"/>
    </row>
    <row r="54" s="31" customFormat="1" ht="145" customHeight="1" spans="1:23">
      <c r="A54" s="44">
        <v>48</v>
      </c>
      <c r="B54" s="71" t="s">
        <v>623</v>
      </c>
      <c r="C54" s="72" t="s">
        <v>92</v>
      </c>
      <c r="D54" s="73" t="s">
        <v>48</v>
      </c>
      <c r="E54" s="73" t="s">
        <v>624</v>
      </c>
      <c r="F54" s="72" t="s">
        <v>213</v>
      </c>
      <c r="G54" s="72" t="s">
        <v>214</v>
      </c>
      <c r="H54" s="72" t="s">
        <v>624</v>
      </c>
      <c r="I54" s="72" t="s">
        <v>1290</v>
      </c>
      <c r="J54" s="72">
        <v>15</v>
      </c>
      <c r="K54" s="72">
        <v>15</v>
      </c>
      <c r="L54" s="81"/>
      <c r="M54" s="81"/>
      <c r="N54" s="81"/>
      <c r="O54" s="72">
        <v>1</v>
      </c>
      <c r="P54" s="72">
        <v>100</v>
      </c>
      <c r="Q54" s="72">
        <v>500</v>
      </c>
      <c r="R54" s="72">
        <v>1</v>
      </c>
      <c r="S54" s="72">
        <v>6</v>
      </c>
      <c r="T54" s="72">
        <v>14</v>
      </c>
      <c r="U54" s="103" t="s">
        <v>655</v>
      </c>
      <c r="V54" s="72" t="s">
        <v>217</v>
      </c>
      <c r="W54" s="72"/>
    </row>
    <row r="55" s="32" customFormat="1" ht="105" customHeight="1" spans="1:23">
      <c r="A55" s="44">
        <v>49</v>
      </c>
      <c r="B55" s="71" t="s">
        <v>657</v>
      </c>
      <c r="C55" s="44" t="s">
        <v>92</v>
      </c>
      <c r="D55" s="74" t="s">
        <v>48</v>
      </c>
      <c r="E55" s="74" t="s">
        <v>624</v>
      </c>
      <c r="F55" s="44" t="s">
        <v>213</v>
      </c>
      <c r="G55" s="44" t="s">
        <v>214</v>
      </c>
      <c r="H55" s="44" t="s">
        <v>624</v>
      </c>
      <c r="I55" s="44" t="s">
        <v>658</v>
      </c>
      <c r="J55" s="44">
        <v>15</v>
      </c>
      <c r="K55" s="44">
        <v>15</v>
      </c>
      <c r="L55" s="82"/>
      <c r="M55" s="82"/>
      <c r="N55" s="82"/>
      <c r="O55" s="44">
        <v>1</v>
      </c>
      <c r="P55" s="44">
        <v>120</v>
      </c>
      <c r="Q55" s="44">
        <v>315</v>
      </c>
      <c r="R55" s="44">
        <v>1</v>
      </c>
      <c r="S55" s="44">
        <v>6</v>
      </c>
      <c r="T55" s="44">
        <v>14</v>
      </c>
      <c r="U55" s="104" t="s">
        <v>647</v>
      </c>
      <c r="V55" s="44" t="s">
        <v>217</v>
      </c>
      <c r="W55" s="44"/>
    </row>
    <row r="56" s="30" customFormat="1" ht="54" customHeight="1" spans="1:23">
      <c r="A56" s="44">
        <v>50</v>
      </c>
      <c r="B56" s="6" t="s">
        <v>659</v>
      </c>
      <c r="C56" s="8" t="s">
        <v>92</v>
      </c>
      <c r="D56" s="74" t="s">
        <v>48</v>
      </c>
      <c r="E56" s="6" t="s">
        <v>624</v>
      </c>
      <c r="F56" s="44" t="s">
        <v>213</v>
      </c>
      <c r="G56" s="44" t="s">
        <v>214</v>
      </c>
      <c r="H56" s="44" t="s">
        <v>624</v>
      </c>
      <c r="I56" s="6" t="s">
        <v>660</v>
      </c>
      <c r="J56" s="8">
        <v>30</v>
      </c>
      <c r="K56" s="8">
        <v>30</v>
      </c>
      <c r="L56" s="8"/>
      <c r="M56" s="8"/>
      <c r="N56" s="8"/>
      <c r="O56" s="44">
        <v>1</v>
      </c>
      <c r="P56" s="44">
        <v>120</v>
      </c>
      <c r="Q56" s="44">
        <v>315</v>
      </c>
      <c r="R56" s="44">
        <v>1</v>
      </c>
      <c r="S56" s="44">
        <v>6</v>
      </c>
      <c r="T56" s="44">
        <v>14</v>
      </c>
      <c r="U56" s="8" t="s">
        <v>647</v>
      </c>
      <c r="V56" s="8" t="s">
        <v>217</v>
      </c>
      <c r="W56" s="8"/>
    </row>
    <row r="57" s="27" customFormat="1" ht="134" customHeight="1" spans="1:23">
      <c r="A57" s="44">
        <v>51</v>
      </c>
      <c r="B57" s="48" t="s">
        <v>684</v>
      </c>
      <c r="C57" s="48" t="s">
        <v>92</v>
      </c>
      <c r="D57" s="48" t="s">
        <v>48</v>
      </c>
      <c r="E57" s="48" t="s">
        <v>685</v>
      </c>
      <c r="F57" s="48">
        <v>2022</v>
      </c>
      <c r="G57" s="48" t="s">
        <v>686</v>
      </c>
      <c r="H57" s="48" t="s">
        <v>664</v>
      </c>
      <c r="I57" s="48" t="s">
        <v>1291</v>
      </c>
      <c r="J57" s="48">
        <v>28</v>
      </c>
      <c r="K57" s="48">
        <v>28</v>
      </c>
      <c r="L57" s="48"/>
      <c r="M57" s="48"/>
      <c r="N57" s="48"/>
      <c r="O57" s="48">
        <v>1</v>
      </c>
      <c r="P57" s="48">
        <v>19</v>
      </c>
      <c r="Q57" s="48">
        <v>57</v>
      </c>
      <c r="R57" s="48"/>
      <c r="S57" s="48">
        <v>5</v>
      </c>
      <c r="T57" s="48">
        <v>14</v>
      </c>
      <c r="U57" s="92" t="s">
        <v>675</v>
      </c>
      <c r="V57" s="48" t="s">
        <v>689</v>
      </c>
      <c r="W57" s="48"/>
    </row>
    <row r="58" s="23" customFormat="1" ht="75" customHeight="1" spans="1:23">
      <c r="A58" s="44">
        <v>52</v>
      </c>
      <c r="B58" s="45" t="s">
        <v>736</v>
      </c>
      <c r="C58" s="45" t="s">
        <v>92</v>
      </c>
      <c r="D58" s="45" t="s">
        <v>48</v>
      </c>
      <c r="E58" s="45" t="s">
        <v>737</v>
      </c>
      <c r="F58" s="45">
        <v>2022.3</v>
      </c>
      <c r="G58" s="45">
        <v>2022.6</v>
      </c>
      <c r="H58" s="45" t="s">
        <v>693</v>
      </c>
      <c r="I58" s="45" t="s">
        <v>738</v>
      </c>
      <c r="J58" s="45">
        <v>30</v>
      </c>
      <c r="K58" s="45">
        <v>30</v>
      </c>
      <c r="L58" s="45"/>
      <c r="M58" s="45"/>
      <c r="N58" s="45"/>
      <c r="O58" s="45">
        <v>1</v>
      </c>
      <c r="P58" s="45">
        <v>73</v>
      </c>
      <c r="Q58" s="45">
        <v>207</v>
      </c>
      <c r="R58" s="45"/>
      <c r="S58" s="45">
        <v>73</v>
      </c>
      <c r="T58" s="45">
        <v>207</v>
      </c>
      <c r="U58" s="105" t="s">
        <v>701</v>
      </c>
      <c r="V58" s="106" t="s">
        <v>142</v>
      </c>
      <c r="W58" s="47"/>
    </row>
    <row r="59" s="23" customFormat="1" ht="99" customHeight="1" spans="1:23">
      <c r="A59" s="44">
        <v>53</v>
      </c>
      <c r="B59" s="47" t="s">
        <v>739</v>
      </c>
      <c r="C59" s="47" t="s">
        <v>92</v>
      </c>
      <c r="D59" s="47" t="s">
        <v>48</v>
      </c>
      <c r="E59" s="47" t="s">
        <v>740</v>
      </c>
      <c r="F59" s="47">
        <v>2022.4</v>
      </c>
      <c r="G59" s="47">
        <v>2022.8</v>
      </c>
      <c r="H59" s="47" t="s">
        <v>693</v>
      </c>
      <c r="I59" s="47" t="s">
        <v>744</v>
      </c>
      <c r="J59" s="47">
        <v>12</v>
      </c>
      <c r="K59" s="47">
        <v>12</v>
      </c>
      <c r="L59" s="47"/>
      <c r="M59" s="47"/>
      <c r="N59" s="47"/>
      <c r="O59" s="47">
        <v>1</v>
      </c>
      <c r="P59" s="47">
        <v>73</v>
      </c>
      <c r="Q59" s="47">
        <v>207</v>
      </c>
      <c r="R59" s="47"/>
      <c r="S59" s="47">
        <v>73</v>
      </c>
      <c r="T59" s="47">
        <v>207</v>
      </c>
      <c r="U59" s="107" t="s">
        <v>701</v>
      </c>
      <c r="V59" s="106" t="s">
        <v>142</v>
      </c>
      <c r="W59" s="47"/>
    </row>
    <row r="60" s="23" customFormat="1" ht="78" customHeight="1" spans="1:23">
      <c r="A60" s="44">
        <v>54</v>
      </c>
      <c r="B60" s="48" t="s">
        <v>1292</v>
      </c>
      <c r="C60" s="47" t="s">
        <v>92</v>
      </c>
      <c r="D60" s="47" t="s">
        <v>48</v>
      </c>
      <c r="E60" s="48" t="s">
        <v>743</v>
      </c>
      <c r="F60" s="47">
        <v>2022.4</v>
      </c>
      <c r="G60" s="47">
        <v>2022.8</v>
      </c>
      <c r="H60" s="47" t="s">
        <v>693</v>
      </c>
      <c r="I60" s="47" t="s">
        <v>1293</v>
      </c>
      <c r="J60" s="48">
        <v>15</v>
      </c>
      <c r="K60" s="48">
        <v>15</v>
      </c>
      <c r="L60" s="48"/>
      <c r="M60" s="48"/>
      <c r="N60" s="48"/>
      <c r="O60" s="47">
        <v>1</v>
      </c>
      <c r="P60" s="47">
        <v>73</v>
      </c>
      <c r="Q60" s="47">
        <v>207</v>
      </c>
      <c r="R60" s="47"/>
      <c r="S60" s="47">
        <v>73</v>
      </c>
      <c r="T60" s="47">
        <v>207</v>
      </c>
      <c r="U60" s="107" t="s">
        <v>701</v>
      </c>
      <c r="V60" s="106" t="s">
        <v>142</v>
      </c>
      <c r="W60" s="48"/>
    </row>
    <row r="61" s="33" customFormat="1" ht="58" customHeight="1" spans="1:22">
      <c r="A61" s="44">
        <v>55</v>
      </c>
      <c r="B61" s="75" t="s">
        <v>745</v>
      </c>
      <c r="C61" s="76" t="s">
        <v>92</v>
      </c>
      <c r="D61" s="76" t="s">
        <v>48</v>
      </c>
      <c r="E61" s="75" t="s">
        <v>693</v>
      </c>
      <c r="F61" s="75">
        <v>2022.5</v>
      </c>
      <c r="G61" s="75">
        <v>2022.12</v>
      </c>
      <c r="H61" s="76" t="s">
        <v>693</v>
      </c>
      <c r="I61" s="75" t="s">
        <v>1294</v>
      </c>
      <c r="J61" s="75">
        <v>18</v>
      </c>
      <c r="K61" s="75">
        <v>18</v>
      </c>
      <c r="L61" s="75"/>
      <c r="M61" s="75"/>
      <c r="N61" s="75"/>
      <c r="O61" s="75">
        <v>1</v>
      </c>
      <c r="P61" s="75">
        <v>755</v>
      </c>
      <c r="Q61" s="75">
        <v>2700</v>
      </c>
      <c r="R61" s="75"/>
      <c r="S61" s="75">
        <v>70</v>
      </c>
      <c r="T61" s="75">
        <v>202</v>
      </c>
      <c r="U61" s="108" t="s">
        <v>718</v>
      </c>
      <c r="V61" s="109" t="s">
        <v>142</v>
      </c>
    </row>
    <row r="62" s="2" customFormat="1" ht="93" customHeight="1" spans="1:23">
      <c r="A62" s="44">
        <v>56</v>
      </c>
      <c r="B62" s="6" t="s">
        <v>747</v>
      </c>
      <c r="C62" s="8" t="s">
        <v>47</v>
      </c>
      <c r="D62" s="76" t="s">
        <v>48</v>
      </c>
      <c r="E62" s="75" t="s">
        <v>693</v>
      </c>
      <c r="F62" s="75">
        <v>2022.5</v>
      </c>
      <c r="G62" s="75">
        <v>2022.12</v>
      </c>
      <c r="H62" s="76" t="s">
        <v>693</v>
      </c>
      <c r="I62" s="6" t="s">
        <v>748</v>
      </c>
      <c r="J62" s="83">
        <v>30</v>
      </c>
      <c r="K62" s="83">
        <v>30</v>
      </c>
      <c r="L62" s="15"/>
      <c r="M62" s="84"/>
      <c r="N62" s="84"/>
      <c r="O62" s="15">
        <v>1</v>
      </c>
      <c r="P62" s="84">
        <v>755</v>
      </c>
      <c r="Q62" s="84">
        <v>2700</v>
      </c>
      <c r="R62" s="84"/>
      <c r="S62" s="8">
        <v>70</v>
      </c>
      <c r="T62" s="84">
        <v>202</v>
      </c>
      <c r="U62" s="8" t="s">
        <v>51</v>
      </c>
      <c r="V62" s="8" t="s">
        <v>142</v>
      </c>
      <c r="W62" s="101"/>
    </row>
    <row r="63" customFormat="1" ht="93" customHeight="1" spans="1:23">
      <c r="A63" s="44">
        <v>57</v>
      </c>
      <c r="B63" s="77" t="s">
        <v>749</v>
      </c>
      <c r="C63" s="68" t="s">
        <v>92</v>
      </c>
      <c r="D63" s="8" t="s">
        <v>48</v>
      </c>
      <c r="E63" s="8" t="s">
        <v>750</v>
      </c>
      <c r="F63" s="8" t="s">
        <v>519</v>
      </c>
      <c r="G63" s="78" t="s">
        <v>213</v>
      </c>
      <c r="H63" s="13" t="s">
        <v>12</v>
      </c>
      <c r="I63" s="68" t="s">
        <v>751</v>
      </c>
      <c r="J63" s="83">
        <v>28.5</v>
      </c>
      <c r="K63" s="83">
        <v>28.5</v>
      </c>
      <c r="L63" s="78"/>
      <c r="M63" s="85"/>
      <c r="N63" s="85"/>
      <c r="O63" s="86">
        <v>9</v>
      </c>
      <c r="P63" s="85">
        <v>285</v>
      </c>
      <c r="Q63" s="85">
        <f>285*3</f>
        <v>855</v>
      </c>
      <c r="R63" s="85">
        <v>2</v>
      </c>
      <c r="S63" s="68">
        <v>58</v>
      </c>
      <c r="T63" s="85">
        <f>58*3</f>
        <v>174</v>
      </c>
      <c r="U63" s="110" t="s">
        <v>752</v>
      </c>
      <c r="V63" s="8" t="s">
        <v>305</v>
      </c>
      <c r="W63" s="8"/>
    </row>
    <row r="64" customFormat="1" ht="93" customHeight="1" spans="1:23">
      <c r="A64" s="44">
        <v>58</v>
      </c>
      <c r="B64" s="68" t="s">
        <v>753</v>
      </c>
      <c r="C64" s="68" t="s">
        <v>92</v>
      </c>
      <c r="D64" s="8" t="s">
        <v>48</v>
      </c>
      <c r="E64" s="8" t="s">
        <v>750</v>
      </c>
      <c r="F64" s="8" t="s">
        <v>754</v>
      </c>
      <c r="G64" s="78" t="s">
        <v>213</v>
      </c>
      <c r="H64" s="13" t="s">
        <v>12</v>
      </c>
      <c r="I64" s="68" t="s">
        <v>755</v>
      </c>
      <c r="J64" s="68">
        <v>36</v>
      </c>
      <c r="K64" s="68">
        <v>36</v>
      </c>
      <c r="L64" s="87"/>
      <c r="M64" s="87"/>
      <c r="N64" s="87"/>
      <c r="O64" s="68">
        <v>9</v>
      </c>
      <c r="P64" s="68">
        <v>317</v>
      </c>
      <c r="Q64" s="68">
        <f>317*3</f>
        <v>951</v>
      </c>
      <c r="R64" s="62">
        <v>2</v>
      </c>
      <c r="S64" s="68">
        <v>79</v>
      </c>
      <c r="T64" s="68">
        <f>79*3</f>
        <v>237</v>
      </c>
      <c r="U64" s="110" t="s">
        <v>756</v>
      </c>
      <c r="V64" s="8" t="s">
        <v>305</v>
      </c>
      <c r="W64" s="8"/>
    </row>
    <row r="65" s="34" customFormat="1" ht="72" spans="1:23">
      <c r="A65" s="44">
        <v>59</v>
      </c>
      <c r="B65" s="8" t="s">
        <v>823</v>
      </c>
      <c r="C65" s="8" t="s">
        <v>92</v>
      </c>
      <c r="D65" s="8" t="s">
        <v>48</v>
      </c>
      <c r="E65" s="8" t="s">
        <v>12</v>
      </c>
      <c r="F65" s="8">
        <v>2022</v>
      </c>
      <c r="G65" s="8" t="s">
        <v>663</v>
      </c>
      <c r="H65" s="8" t="s">
        <v>12</v>
      </c>
      <c r="I65" s="6" t="s">
        <v>824</v>
      </c>
      <c r="J65" s="8">
        <v>16</v>
      </c>
      <c r="K65" s="8">
        <v>16</v>
      </c>
      <c r="L65" s="8"/>
      <c r="M65" s="8"/>
      <c r="N65" s="8"/>
      <c r="O65" s="127">
        <v>10</v>
      </c>
      <c r="P65" s="8"/>
      <c r="Q65" s="8"/>
      <c r="R65" s="8"/>
      <c r="S65" s="8"/>
      <c r="T65" s="8"/>
      <c r="U65" s="8" t="s">
        <v>826</v>
      </c>
      <c r="V65" s="8" t="s">
        <v>813</v>
      </c>
      <c r="W65" s="8"/>
    </row>
    <row r="66" s="34" customFormat="1" ht="72" spans="1:23">
      <c r="A66" s="44">
        <v>60</v>
      </c>
      <c r="B66" s="6" t="s">
        <v>827</v>
      </c>
      <c r="C66" s="8" t="s">
        <v>92</v>
      </c>
      <c r="D66" s="8" t="s">
        <v>48</v>
      </c>
      <c r="E66" s="8" t="s">
        <v>12</v>
      </c>
      <c r="F66" s="8">
        <v>2022</v>
      </c>
      <c r="G66" s="8" t="s">
        <v>663</v>
      </c>
      <c r="H66" s="8" t="s">
        <v>12</v>
      </c>
      <c r="I66" s="6" t="s">
        <v>828</v>
      </c>
      <c r="J66" s="8">
        <v>17</v>
      </c>
      <c r="K66" s="8">
        <v>17</v>
      </c>
      <c r="L66" s="8"/>
      <c r="M66" s="8"/>
      <c r="N66" s="8"/>
      <c r="O66" s="127">
        <v>10</v>
      </c>
      <c r="P66" s="8"/>
      <c r="Q66" s="8"/>
      <c r="R66" s="8"/>
      <c r="S66" s="8"/>
      <c r="T66" s="8"/>
      <c r="U66" s="8" t="s">
        <v>830</v>
      </c>
      <c r="V66" s="8" t="s">
        <v>813</v>
      </c>
      <c r="W66" s="8"/>
    </row>
    <row r="67" s="34" customFormat="1" ht="72" spans="1:23">
      <c r="A67" s="44">
        <v>61</v>
      </c>
      <c r="B67" s="6" t="s">
        <v>835</v>
      </c>
      <c r="C67" s="8" t="s">
        <v>92</v>
      </c>
      <c r="D67" s="8" t="s">
        <v>48</v>
      </c>
      <c r="E67" s="8" t="s">
        <v>12</v>
      </c>
      <c r="F67" s="8">
        <v>2022</v>
      </c>
      <c r="G67" s="8" t="s">
        <v>663</v>
      </c>
      <c r="H67" s="8" t="s">
        <v>12</v>
      </c>
      <c r="I67" s="6" t="s">
        <v>836</v>
      </c>
      <c r="J67" s="8">
        <v>15</v>
      </c>
      <c r="K67" s="8">
        <v>15</v>
      </c>
      <c r="L67" s="8"/>
      <c r="M67" s="8"/>
      <c r="N67" s="8"/>
      <c r="O67" s="84">
        <v>10</v>
      </c>
      <c r="P67" s="8"/>
      <c r="Q67" s="8"/>
      <c r="R67" s="8"/>
      <c r="S67" s="8"/>
      <c r="T67" s="8"/>
      <c r="U67" s="8" t="s">
        <v>838</v>
      </c>
      <c r="V67" s="8" t="s">
        <v>813</v>
      </c>
      <c r="W67" s="8"/>
    </row>
    <row r="68" s="34" customFormat="1" ht="72" spans="1:23">
      <c r="A68" s="44">
        <v>62</v>
      </c>
      <c r="B68" s="6" t="s">
        <v>839</v>
      </c>
      <c r="C68" s="6" t="s">
        <v>819</v>
      </c>
      <c r="D68" s="8" t="s">
        <v>48</v>
      </c>
      <c r="E68" s="8" t="s">
        <v>12</v>
      </c>
      <c r="F68" s="8">
        <v>2022</v>
      </c>
      <c r="G68" s="8" t="s">
        <v>663</v>
      </c>
      <c r="H68" s="8" t="s">
        <v>12</v>
      </c>
      <c r="I68" s="6" t="s">
        <v>840</v>
      </c>
      <c r="J68" s="8">
        <v>11</v>
      </c>
      <c r="K68" s="8">
        <v>11</v>
      </c>
      <c r="L68" s="8"/>
      <c r="M68" s="8"/>
      <c r="N68" s="8"/>
      <c r="O68" s="84">
        <v>10</v>
      </c>
      <c r="P68" s="8"/>
      <c r="Q68" s="8"/>
      <c r="R68" s="8"/>
      <c r="S68" s="8"/>
      <c r="T68" s="8"/>
      <c r="U68" s="8" t="s">
        <v>842</v>
      </c>
      <c r="V68" s="8" t="s">
        <v>813</v>
      </c>
      <c r="W68" s="8"/>
    </row>
    <row r="69" s="35" customFormat="1" ht="72" spans="1:23">
      <c r="A69" s="44">
        <v>63</v>
      </c>
      <c r="B69" s="111" t="s">
        <v>839</v>
      </c>
      <c r="C69" s="111" t="s">
        <v>843</v>
      </c>
      <c r="D69" s="8" t="s">
        <v>48</v>
      </c>
      <c r="E69" s="8" t="s">
        <v>12</v>
      </c>
      <c r="F69" s="8">
        <v>2022</v>
      </c>
      <c r="G69" s="8" t="s">
        <v>663</v>
      </c>
      <c r="H69" s="8" t="s">
        <v>12</v>
      </c>
      <c r="I69" s="111" t="s">
        <v>843</v>
      </c>
      <c r="J69" s="80">
        <v>22</v>
      </c>
      <c r="K69" s="80">
        <v>22</v>
      </c>
      <c r="L69" s="8"/>
      <c r="M69" s="8"/>
      <c r="N69" s="8"/>
      <c r="O69" s="15">
        <v>10</v>
      </c>
      <c r="P69" s="8" t="s">
        <v>844</v>
      </c>
      <c r="Q69" s="8"/>
      <c r="R69" s="15">
        <v>10</v>
      </c>
      <c r="S69" s="8"/>
      <c r="T69" s="8"/>
      <c r="U69" s="8" t="s">
        <v>845</v>
      </c>
      <c r="V69" s="8" t="s">
        <v>813</v>
      </c>
      <c r="W69" s="8"/>
    </row>
    <row r="70" s="36" customFormat="1" ht="82" customHeight="1" spans="1:252">
      <c r="A70" s="44">
        <v>64</v>
      </c>
      <c r="B70" s="112" t="s">
        <v>951</v>
      </c>
      <c r="C70" s="112" t="s">
        <v>92</v>
      </c>
      <c r="D70" s="112" t="s">
        <v>48</v>
      </c>
      <c r="E70" s="112" t="s">
        <v>952</v>
      </c>
      <c r="F70" s="113" t="s">
        <v>879</v>
      </c>
      <c r="G70" s="113" t="s">
        <v>949</v>
      </c>
      <c r="H70" s="112" t="s">
        <v>867</v>
      </c>
      <c r="I70" s="112" t="s">
        <v>953</v>
      </c>
      <c r="J70" s="112">
        <v>12</v>
      </c>
      <c r="K70" s="112">
        <v>12</v>
      </c>
      <c r="L70" s="112"/>
      <c r="M70" s="112"/>
      <c r="N70" s="112"/>
      <c r="O70" s="128">
        <v>1</v>
      </c>
      <c r="P70" s="128">
        <v>485</v>
      </c>
      <c r="Q70" s="128">
        <v>1679</v>
      </c>
      <c r="R70" s="128">
        <v>1</v>
      </c>
      <c r="S70" s="128">
        <v>31</v>
      </c>
      <c r="T70" s="128">
        <v>78</v>
      </c>
      <c r="U70" s="112" t="s">
        <v>869</v>
      </c>
      <c r="V70" s="112" t="s">
        <v>870</v>
      </c>
      <c r="W70" s="134"/>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135"/>
      <c r="GB70" s="135"/>
      <c r="GC70" s="135"/>
      <c r="GD70" s="135"/>
      <c r="GE70" s="135"/>
      <c r="GF70" s="135"/>
      <c r="GG70" s="135"/>
      <c r="GH70" s="135"/>
      <c r="GI70" s="135"/>
      <c r="GJ70" s="135"/>
      <c r="GK70" s="135"/>
      <c r="GL70" s="135"/>
      <c r="GM70" s="135"/>
      <c r="GN70" s="135"/>
      <c r="GO70" s="135"/>
      <c r="GP70" s="135"/>
      <c r="GQ70" s="135"/>
      <c r="GR70" s="135"/>
      <c r="GS70" s="135"/>
      <c r="GT70" s="135"/>
      <c r="GU70" s="135"/>
      <c r="GV70" s="135"/>
      <c r="GW70" s="135"/>
      <c r="GX70" s="135"/>
      <c r="GY70" s="135"/>
      <c r="GZ70" s="135"/>
      <c r="HA70" s="135"/>
      <c r="HB70" s="135"/>
      <c r="HC70" s="135"/>
      <c r="HD70" s="135"/>
      <c r="HE70" s="135"/>
      <c r="HF70" s="135"/>
      <c r="HG70" s="135"/>
      <c r="HH70" s="135"/>
      <c r="HI70" s="135"/>
      <c r="HJ70" s="135"/>
      <c r="HK70" s="135"/>
      <c r="HL70" s="135"/>
      <c r="HM70" s="135"/>
      <c r="HN70" s="135"/>
      <c r="HO70" s="135"/>
      <c r="HP70" s="135"/>
      <c r="HQ70" s="135"/>
      <c r="HR70" s="135"/>
      <c r="HS70" s="135"/>
      <c r="HT70" s="135"/>
      <c r="HU70" s="135"/>
      <c r="HV70" s="135"/>
      <c r="HW70" s="135"/>
      <c r="HX70" s="135"/>
      <c r="HY70" s="135"/>
      <c r="HZ70" s="135"/>
      <c r="IA70" s="135"/>
      <c r="IB70" s="135"/>
      <c r="IC70" s="135"/>
      <c r="ID70" s="135"/>
      <c r="IE70" s="135"/>
      <c r="IF70" s="135"/>
      <c r="IG70" s="135"/>
      <c r="IH70" s="135"/>
      <c r="II70" s="135"/>
      <c r="IJ70" s="135"/>
      <c r="IK70" s="135"/>
      <c r="IL70" s="135"/>
      <c r="IM70" s="135"/>
      <c r="IN70" s="135"/>
      <c r="IO70" s="135"/>
      <c r="IP70" s="135"/>
      <c r="IQ70" s="135"/>
      <c r="IR70" s="135"/>
    </row>
    <row r="71" s="36" customFormat="1" ht="82" customHeight="1" spans="1:252">
      <c r="A71" s="44">
        <v>65</v>
      </c>
      <c r="B71" s="112" t="s">
        <v>954</v>
      </c>
      <c r="C71" s="112" t="s">
        <v>92</v>
      </c>
      <c r="D71" s="112" t="s">
        <v>48</v>
      </c>
      <c r="E71" s="112" t="s">
        <v>952</v>
      </c>
      <c r="F71" s="113" t="s">
        <v>879</v>
      </c>
      <c r="G71" s="113" t="s">
        <v>949</v>
      </c>
      <c r="H71" s="112" t="s">
        <v>867</v>
      </c>
      <c r="I71" s="112" t="s">
        <v>955</v>
      </c>
      <c r="J71" s="112">
        <v>10</v>
      </c>
      <c r="K71" s="112">
        <v>10</v>
      </c>
      <c r="L71" s="112"/>
      <c r="M71" s="112"/>
      <c r="N71" s="112"/>
      <c r="O71" s="128">
        <v>1</v>
      </c>
      <c r="P71" s="128">
        <v>485</v>
      </c>
      <c r="Q71" s="128">
        <v>1679</v>
      </c>
      <c r="R71" s="128">
        <v>1</v>
      </c>
      <c r="S71" s="128">
        <v>31</v>
      </c>
      <c r="T71" s="128">
        <v>78</v>
      </c>
      <c r="U71" s="112" t="s">
        <v>869</v>
      </c>
      <c r="V71" s="112" t="s">
        <v>870</v>
      </c>
      <c r="W71" s="134"/>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5"/>
      <c r="FC71" s="135"/>
      <c r="FD71" s="135"/>
      <c r="FE71" s="135"/>
      <c r="FF71" s="135"/>
      <c r="FG71" s="135"/>
      <c r="FH71" s="135"/>
      <c r="FI71" s="135"/>
      <c r="FJ71" s="135"/>
      <c r="FK71" s="135"/>
      <c r="FL71" s="135"/>
      <c r="FM71" s="135"/>
      <c r="FN71" s="135"/>
      <c r="FO71" s="135"/>
      <c r="FP71" s="135"/>
      <c r="FQ71" s="135"/>
      <c r="FR71" s="135"/>
      <c r="FS71" s="135"/>
      <c r="FT71" s="135"/>
      <c r="FU71" s="135"/>
      <c r="FV71" s="135"/>
      <c r="FW71" s="135"/>
      <c r="FX71" s="135"/>
      <c r="FY71" s="135"/>
      <c r="FZ71" s="135"/>
      <c r="GA71" s="135"/>
      <c r="GB71" s="135"/>
      <c r="GC71" s="135"/>
      <c r="GD71" s="135"/>
      <c r="GE71" s="135"/>
      <c r="GF71" s="135"/>
      <c r="GG71" s="135"/>
      <c r="GH71" s="135"/>
      <c r="GI71" s="135"/>
      <c r="GJ71" s="135"/>
      <c r="GK71" s="135"/>
      <c r="GL71" s="135"/>
      <c r="GM71" s="135"/>
      <c r="GN71" s="135"/>
      <c r="GO71" s="135"/>
      <c r="GP71" s="135"/>
      <c r="GQ71" s="135"/>
      <c r="GR71" s="135"/>
      <c r="GS71" s="135"/>
      <c r="GT71" s="135"/>
      <c r="GU71" s="135"/>
      <c r="GV71" s="135"/>
      <c r="GW71" s="135"/>
      <c r="GX71" s="135"/>
      <c r="GY71" s="135"/>
      <c r="GZ71" s="135"/>
      <c r="HA71" s="135"/>
      <c r="HB71" s="135"/>
      <c r="HC71" s="135"/>
      <c r="HD71" s="135"/>
      <c r="HE71" s="135"/>
      <c r="HF71" s="135"/>
      <c r="HG71" s="135"/>
      <c r="HH71" s="135"/>
      <c r="HI71" s="135"/>
      <c r="HJ71" s="135"/>
      <c r="HK71" s="135"/>
      <c r="HL71" s="135"/>
      <c r="HM71" s="135"/>
      <c r="HN71" s="135"/>
      <c r="HO71" s="135"/>
      <c r="HP71" s="135"/>
      <c r="HQ71" s="135"/>
      <c r="HR71" s="135"/>
      <c r="HS71" s="135"/>
      <c r="HT71" s="135"/>
      <c r="HU71" s="135"/>
      <c r="HV71" s="135"/>
      <c r="HW71" s="135"/>
      <c r="HX71" s="135"/>
      <c r="HY71" s="135"/>
      <c r="HZ71" s="135"/>
      <c r="IA71" s="135"/>
      <c r="IB71" s="135"/>
      <c r="IC71" s="135"/>
      <c r="ID71" s="135"/>
      <c r="IE71" s="135"/>
      <c r="IF71" s="135"/>
      <c r="IG71" s="135"/>
      <c r="IH71" s="135"/>
      <c r="II71" s="135"/>
      <c r="IJ71" s="135"/>
      <c r="IK71" s="135"/>
      <c r="IL71" s="135"/>
      <c r="IM71" s="135"/>
      <c r="IN71" s="135"/>
      <c r="IO71" s="135"/>
      <c r="IP71" s="135"/>
      <c r="IQ71" s="135"/>
      <c r="IR71" s="135"/>
    </row>
    <row r="72" s="36" customFormat="1" ht="82" customHeight="1" spans="1:252">
      <c r="A72" s="44">
        <v>66</v>
      </c>
      <c r="B72" s="112" t="s">
        <v>956</v>
      </c>
      <c r="C72" s="112" t="s">
        <v>92</v>
      </c>
      <c r="D72" s="112" t="s">
        <v>48</v>
      </c>
      <c r="E72" s="112" t="s">
        <v>952</v>
      </c>
      <c r="F72" s="113" t="s">
        <v>879</v>
      </c>
      <c r="G72" s="113" t="s">
        <v>949</v>
      </c>
      <c r="H72" s="112" t="s">
        <v>867</v>
      </c>
      <c r="I72" s="112" t="s">
        <v>957</v>
      </c>
      <c r="J72" s="112">
        <v>12</v>
      </c>
      <c r="K72" s="112">
        <v>12</v>
      </c>
      <c r="L72" s="112"/>
      <c r="M72" s="112"/>
      <c r="N72" s="112"/>
      <c r="O72" s="128">
        <v>1</v>
      </c>
      <c r="P72" s="128">
        <v>485</v>
      </c>
      <c r="Q72" s="128">
        <v>1679</v>
      </c>
      <c r="R72" s="128">
        <v>1</v>
      </c>
      <c r="S72" s="128">
        <v>31</v>
      </c>
      <c r="T72" s="128">
        <v>78</v>
      </c>
      <c r="U72" s="112" t="s">
        <v>869</v>
      </c>
      <c r="V72" s="112" t="s">
        <v>870</v>
      </c>
      <c r="W72" s="134"/>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5"/>
      <c r="FF72" s="135"/>
      <c r="FG72" s="135"/>
      <c r="FH72" s="135"/>
      <c r="FI72" s="135"/>
      <c r="FJ72" s="135"/>
      <c r="FK72" s="135"/>
      <c r="FL72" s="135"/>
      <c r="FM72" s="135"/>
      <c r="FN72" s="135"/>
      <c r="FO72" s="135"/>
      <c r="FP72" s="135"/>
      <c r="FQ72" s="135"/>
      <c r="FR72" s="135"/>
      <c r="FS72" s="135"/>
      <c r="FT72" s="135"/>
      <c r="FU72" s="135"/>
      <c r="FV72" s="135"/>
      <c r="FW72" s="135"/>
      <c r="FX72" s="135"/>
      <c r="FY72" s="135"/>
      <c r="FZ72" s="135"/>
      <c r="GA72" s="135"/>
      <c r="GB72" s="135"/>
      <c r="GC72" s="135"/>
      <c r="GD72" s="135"/>
      <c r="GE72" s="135"/>
      <c r="GF72" s="135"/>
      <c r="GG72" s="135"/>
      <c r="GH72" s="135"/>
      <c r="GI72" s="135"/>
      <c r="GJ72" s="135"/>
      <c r="GK72" s="135"/>
      <c r="GL72" s="135"/>
      <c r="GM72" s="135"/>
      <c r="GN72" s="135"/>
      <c r="GO72" s="135"/>
      <c r="GP72" s="135"/>
      <c r="GQ72" s="135"/>
      <c r="GR72" s="135"/>
      <c r="GS72" s="135"/>
      <c r="GT72" s="135"/>
      <c r="GU72" s="135"/>
      <c r="GV72" s="135"/>
      <c r="GW72" s="135"/>
      <c r="GX72" s="135"/>
      <c r="GY72" s="135"/>
      <c r="GZ72" s="135"/>
      <c r="HA72" s="135"/>
      <c r="HB72" s="135"/>
      <c r="HC72" s="135"/>
      <c r="HD72" s="135"/>
      <c r="HE72" s="135"/>
      <c r="HF72" s="135"/>
      <c r="HG72" s="135"/>
      <c r="HH72" s="135"/>
      <c r="HI72" s="135"/>
      <c r="HJ72" s="135"/>
      <c r="HK72" s="135"/>
      <c r="HL72" s="135"/>
      <c r="HM72" s="135"/>
      <c r="HN72" s="135"/>
      <c r="HO72" s="135"/>
      <c r="HP72" s="135"/>
      <c r="HQ72" s="135"/>
      <c r="HR72" s="135"/>
      <c r="HS72" s="135"/>
      <c r="HT72" s="135"/>
      <c r="HU72" s="135"/>
      <c r="HV72" s="135"/>
      <c r="HW72" s="135"/>
      <c r="HX72" s="135"/>
      <c r="HY72" s="135"/>
      <c r="HZ72" s="135"/>
      <c r="IA72" s="135"/>
      <c r="IB72" s="135"/>
      <c r="IC72" s="135"/>
      <c r="ID72" s="135"/>
      <c r="IE72" s="135"/>
      <c r="IF72" s="135"/>
      <c r="IG72" s="135"/>
      <c r="IH72" s="135"/>
      <c r="II72" s="135"/>
      <c r="IJ72" s="135"/>
      <c r="IK72" s="135"/>
      <c r="IL72" s="135"/>
      <c r="IM72" s="135"/>
      <c r="IN72" s="135"/>
      <c r="IO72" s="135"/>
      <c r="IP72" s="135"/>
      <c r="IQ72" s="135"/>
      <c r="IR72" s="135"/>
    </row>
    <row r="73" s="36" customFormat="1" ht="82" customHeight="1" spans="1:252">
      <c r="A73" s="44">
        <v>67</v>
      </c>
      <c r="B73" s="112" t="s">
        <v>958</v>
      </c>
      <c r="C73" s="112" t="s">
        <v>92</v>
      </c>
      <c r="D73" s="112" t="s">
        <v>48</v>
      </c>
      <c r="E73" s="112" t="s">
        <v>952</v>
      </c>
      <c r="F73" s="113" t="s">
        <v>889</v>
      </c>
      <c r="G73" s="113" t="s">
        <v>949</v>
      </c>
      <c r="H73" s="112" t="s">
        <v>867</v>
      </c>
      <c r="I73" s="112" t="s">
        <v>959</v>
      </c>
      <c r="J73" s="112">
        <v>14</v>
      </c>
      <c r="K73" s="112">
        <v>14</v>
      </c>
      <c r="L73" s="112"/>
      <c r="M73" s="112"/>
      <c r="N73" s="112"/>
      <c r="O73" s="128">
        <v>1</v>
      </c>
      <c r="P73" s="128">
        <v>485</v>
      </c>
      <c r="Q73" s="128">
        <v>1679</v>
      </c>
      <c r="R73" s="128">
        <v>1</v>
      </c>
      <c r="S73" s="128">
        <v>31</v>
      </c>
      <c r="T73" s="128">
        <v>78</v>
      </c>
      <c r="U73" s="112" t="s">
        <v>869</v>
      </c>
      <c r="V73" s="112" t="s">
        <v>870</v>
      </c>
      <c r="W73" s="134"/>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5"/>
      <c r="FF73" s="135"/>
      <c r="FG73" s="135"/>
      <c r="FH73" s="135"/>
      <c r="FI73" s="135"/>
      <c r="FJ73" s="135"/>
      <c r="FK73" s="135"/>
      <c r="FL73" s="135"/>
      <c r="FM73" s="135"/>
      <c r="FN73" s="135"/>
      <c r="FO73" s="135"/>
      <c r="FP73" s="135"/>
      <c r="FQ73" s="135"/>
      <c r="FR73" s="135"/>
      <c r="FS73" s="135"/>
      <c r="FT73" s="135"/>
      <c r="FU73" s="135"/>
      <c r="FV73" s="135"/>
      <c r="FW73" s="135"/>
      <c r="FX73" s="135"/>
      <c r="FY73" s="135"/>
      <c r="FZ73" s="135"/>
      <c r="GA73" s="135"/>
      <c r="GB73" s="135"/>
      <c r="GC73" s="135"/>
      <c r="GD73" s="135"/>
      <c r="GE73" s="135"/>
      <c r="GF73" s="135"/>
      <c r="GG73" s="135"/>
      <c r="GH73" s="135"/>
      <c r="GI73" s="135"/>
      <c r="GJ73" s="135"/>
      <c r="GK73" s="135"/>
      <c r="GL73" s="135"/>
      <c r="GM73" s="135"/>
      <c r="GN73" s="135"/>
      <c r="GO73" s="135"/>
      <c r="GP73" s="135"/>
      <c r="GQ73" s="135"/>
      <c r="GR73" s="135"/>
      <c r="GS73" s="135"/>
      <c r="GT73" s="135"/>
      <c r="GU73" s="135"/>
      <c r="GV73" s="135"/>
      <c r="GW73" s="135"/>
      <c r="GX73" s="135"/>
      <c r="GY73" s="135"/>
      <c r="GZ73" s="135"/>
      <c r="HA73" s="135"/>
      <c r="HB73" s="135"/>
      <c r="HC73" s="135"/>
      <c r="HD73" s="135"/>
      <c r="HE73" s="135"/>
      <c r="HF73" s="135"/>
      <c r="HG73" s="135"/>
      <c r="HH73" s="135"/>
      <c r="HI73" s="135"/>
      <c r="HJ73" s="135"/>
      <c r="HK73" s="135"/>
      <c r="HL73" s="135"/>
      <c r="HM73" s="135"/>
      <c r="HN73" s="135"/>
      <c r="HO73" s="135"/>
      <c r="HP73" s="135"/>
      <c r="HQ73" s="135"/>
      <c r="HR73" s="135"/>
      <c r="HS73" s="135"/>
      <c r="HT73" s="135"/>
      <c r="HU73" s="135"/>
      <c r="HV73" s="135"/>
      <c r="HW73" s="135"/>
      <c r="HX73" s="135"/>
      <c r="HY73" s="135"/>
      <c r="HZ73" s="135"/>
      <c r="IA73" s="135"/>
      <c r="IB73" s="135"/>
      <c r="IC73" s="135"/>
      <c r="ID73" s="135"/>
      <c r="IE73" s="135"/>
      <c r="IF73" s="135"/>
      <c r="IG73" s="135"/>
      <c r="IH73" s="135"/>
      <c r="II73" s="135"/>
      <c r="IJ73" s="135"/>
      <c r="IK73" s="135"/>
      <c r="IL73" s="135"/>
      <c r="IM73" s="135"/>
      <c r="IN73" s="135"/>
      <c r="IO73" s="135"/>
      <c r="IP73" s="135"/>
      <c r="IQ73" s="135"/>
      <c r="IR73" s="135"/>
    </row>
    <row r="74" s="36" customFormat="1" ht="82" customHeight="1" spans="1:252">
      <c r="A74" s="44">
        <v>68</v>
      </c>
      <c r="B74" s="112" t="s">
        <v>960</v>
      </c>
      <c r="C74" s="112" t="s">
        <v>47</v>
      </c>
      <c r="D74" s="112" t="s">
        <v>48</v>
      </c>
      <c r="E74" s="114" t="s">
        <v>866</v>
      </c>
      <c r="F74" s="113" t="s">
        <v>889</v>
      </c>
      <c r="G74" s="115">
        <v>44896</v>
      </c>
      <c r="H74" s="112" t="s">
        <v>867</v>
      </c>
      <c r="I74" s="112" t="s">
        <v>961</v>
      </c>
      <c r="J74" s="112">
        <v>60</v>
      </c>
      <c r="K74" s="112">
        <v>60</v>
      </c>
      <c r="L74" s="112"/>
      <c r="M74" s="112"/>
      <c r="N74" s="112"/>
      <c r="O74" s="128">
        <v>1</v>
      </c>
      <c r="P74" s="112">
        <v>72</v>
      </c>
      <c r="Q74" s="112">
        <v>211</v>
      </c>
      <c r="R74" s="128">
        <v>1</v>
      </c>
      <c r="S74" s="112">
        <v>6</v>
      </c>
      <c r="T74" s="128">
        <v>17</v>
      </c>
      <c r="U74" s="112" t="s">
        <v>894</v>
      </c>
      <c r="V74" s="112" t="s">
        <v>895</v>
      </c>
      <c r="W74" s="134"/>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5"/>
      <c r="FF74" s="135"/>
      <c r="FG74" s="135"/>
      <c r="FH74" s="135"/>
      <c r="FI74" s="135"/>
      <c r="FJ74" s="135"/>
      <c r="FK74" s="135"/>
      <c r="FL74" s="135"/>
      <c r="FM74" s="135"/>
      <c r="FN74" s="135"/>
      <c r="FO74" s="135"/>
      <c r="FP74" s="135"/>
      <c r="FQ74" s="135"/>
      <c r="FR74" s="135"/>
      <c r="FS74" s="135"/>
      <c r="FT74" s="135"/>
      <c r="FU74" s="135"/>
      <c r="FV74" s="135"/>
      <c r="FW74" s="135"/>
      <c r="FX74" s="135"/>
      <c r="FY74" s="135"/>
      <c r="FZ74" s="135"/>
      <c r="GA74" s="135"/>
      <c r="GB74" s="135"/>
      <c r="GC74" s="135"/>
      <c r="GD74" s="135"/>
      <c r="GE74" s="135"/>
      <c r="GF74" s="135"/>
      <c r="GG74" s="135"/>
      <c r="GH74" s="135"/>
      <c r="GI74" s="135"/>
      <c r="GJ74" s="135"/>
      <c r="GK74" s="135"/>
      <c r="GL74" s="135"/>
      <c r="GM74" s="135"/>
      <c r="GN74" s="135"/>
      <c r="GO74" s="135"/>
      <c r="GP74" s="135"/>
      <c r="GQ74" s="135"/>
      <c r="GR74" s="135"/>
      <c r="GS74" s="135"/>
      <c r="GT74" s="135"/>
      <c r="GU74" s="135"/>
      <c r="GV74" s="135"/>
      <c r="GW74" s="135"/>
      <c r="GX74" s="135"/>
      <c r="GY74" s="135"/>
      <c r="GZ74" s="135"/>
      <c r="HA74" s="135"/>
      <c r="HB74" s="135"/>
      <c r="HC74" s="135"/>
      <c r="HD74" s="135"/>
      <c r="HE74" s="135"/>
      <c r="HF74" s="135"/>
      <c r="HG74" s="135"/>
      <c r="HH74" s="135"/>
      <c r="HI74" s="135"/>
      <c r="HJ74" s="135"/>
      <c r="HK74" s="135"/>
      <c r="HL74" s="135"/>
      <c r="HM74" s="135"/>
      <c r="HN74" s="135"/>
      <c r="HO74" s="135"/>
      <c r="HP74" s="135"/>
      <c r="HQ74" s="135"/>
      <c r="HR74" s="135"/>
      <c r="HS74" s="135"/>
      <c r="HT74" s="135"/>
      <c r="HU74" s="135"/>
      <c r="HV74" s="135"/>
      <c r="HW74" s="135"/>
      <c r="HX74" s="135"/>
      <c r="HY74" s="135"/>
      <c r="HZ74" s="135"/>
      <c r="IA74" s="135"/>
      <c r="IB74" s="135"/>
      <c r="IC74" s="135"/>
      <c r="ID74" s="135"/>
      <c r="IE74" s="135"/>
      <c r="IF74" s="135"/>
      <c r="IG74" s="135"/>
      <c r="IH74" s="135"/>
      <c r="II74" s="135"/>
      <c r="IJ74" s="135"/>
      <c r="IK74" s="135"/>
      <c r="IL74" s="135"/>
      <c r="IM74" s="135"/>
      <c r="IN74" s="135"/>
      <c r="IO74" s="135"/>
      <c r="IP74" s="135"/>
      <c r="IQ74" s="135"/>
      <c r="IR74" s="135"/>
    </row>
    <row r="75" s="36" customFormat="1" ht="82" customHeight="1" spans="1:252">
      <c r="A75" s="44">
        <v>69</v>
      </c>
      <c r="B75" s="116" t="s">
        <v>1085</v>
      </c>
      <c r="C75" s="116" t="s">
        <v>47</v>
      </c>
      <c r="D75" s="117" t="s">
        <v>48</v>
      </c>
      <c r="E75" s="118" t="s">
        <v>1044</v>
      </c>
      <c r="F75" s="118">
        <v>2022.9</v>
      </c>
      <c r="G75" s="119" t="s">
        <v>119</v>
      </c>
      <c r="H75" s="118" t="s">
        <v>867</v>
      </c>
      <c r="I75" s="118" t="s">
        <v>1086</v>
      </c>
      <c r="J75" s="118">
        <v>8</v>
      </c>
      <c r="K75" s="118">
        <v>8</v>
      </c>
      <c r="L75" s="118"/>
      <c r="M75" s="118"/>
      <c r="N75" s="118"/>
      <c r="O75" s="116">
        <v>1</v>
      </c>
      <c r="P75" s="118">
        <v>15</v>
      </c>
      <c r="Q75" s="118">
        <v>52</v>
      </c>
      <c r="R75" s="116">
        <v>1</v>
      </c>
      <c r="S75" s="118">
        <v>5</v>
      </c>
      <c r="T75" s="116">
        <v>18</v>
      </c>
      <c r="U75" s="136" t="s">
        <v>891</v>
      </c>
      <c r="V75" s="136" t="s">
        <v>1087</v>
      </c>
      <c r="W75" s="117"/>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5"/>
      <c r="FF75" s="135"/>
      <c r="FG75" s="135"/>
      <c r="FH75" s="135"/>
      <c r="FI75" s="135"/>
      <c r="FJ75" s="135"/>
      <c r="FK75" s="135"/>
      <c r="FL75" s="135"/>
      <c r="FM75" s="135"/>
      <c r="FN75" s="135"/>
      <c r="FO75" s="135"/>
      <c r="FP75" s="135"/>
      <c r="FQ75" s="135"/>
      <c r="FR75" s="135"/>
      <c r="FS75" s="135"/>
      <c r="FT75" s="135"/>
      <c r="FU75" s="135"/>
      <c r="FV75" s="135"/>
      <c r="FW75" s="135"/>
      <c r="FX75" s="135"/>
      <c r="FY75" s="135"/>
      <c r="FZ75" s="135"/>
      <c r="GA75" s="135"/>
      <c r="GB75" s="135"/>
      <c r="GC75" s="135"/>
      <c r="GD75" s="135"/>
      <c r="GE75" s="135"/>
      <c r="GF75" s="135"/>
      <c r="GG75" s="135"/>
      <c r="GH75" s="135"/>
      <c r="GI75" s="135"/>
      <c r="GJ75" s="135"/>
      <c r="GK75" s="135"/>
      <c r="GL75" s="135"/>
      <c r="GM75" s="135"/>
      <c r="GN75" s="135"/>
      <c r="GO75" s="135"/>
      <c r="GP75" s="135"/>
      <c r="GQ75" s="135"/>
      <c r="GR75" s="135"/>
      <c r="GS75" s="135"/>
      <c r="GT75" s="135"/>
      <c r="GU75" s="135"/>
      <c r="GV75" s="135"/>
      <c r="GW75" s="135"/>
      <c r="GX75" s="135"/>
      <c r="GY75" s="135"/>
      <c r="GZ75" s="135"/>
      <c r="HA75" s="135"/>
      <c r="HB75" s="135"/>
      <c r="HC75" s="135"/>
      <c r="HD75" s="135"/>
      <c r="HE75" s="135"/>
      <c r="HF75" s="135"/>
      <c r="HG75" s="135"/>
      <c r="HH75" s="135"/>
      <c r="HI75" s="135"/>
      <c r="HJ75" s="135"/>
      <c r="HK75" s="135"/>
      <c r="HL75" s="135"/>
      <c r="HM75" s="135"/>
      <c r="HN75" s="135"/>
      <c r="HO75" s="135"/>
      <c r="HP75" s="135"/>
      <c r="HQ75" s="135"/>
      <c r="HR75" s="135"/>
      <c r="HS75" s="135"/>
      <c r="HT75" s="135"/>
      <c r="HU75" s="135"/>
      <c r="HV75" s="135"/>
      <c r="HW75" s="135"/>
      <c r="HX75" s="135"/>
      <c r="HY75" s="135"/>
      <c r="HZ75" s="135"/>
      <c r="IA75" s="135"/>
      <c r="IB75" s="135"/>
      <c r="IC75" s="135"/>
      <c r="ID75" s="135"/>
      <c r="IE75" s="135"/>
      <c r="IF75" s="135"/>
      <c r="IG75" s="135"/>
      <c r="IH75" s="135"/>
      <c r="II75" s="135"/>
      <c r="IJ75" s="135"/>
      <c r="IK75" s="135"/>
      <c r="IL75" s="135"/>
      <c r="IM75" s="135"/>
      <c r="IN75" s="135"/>
      <c r="IO75" s="135"/>
      <c r="IP75" s="135"/>
      <c r="IQ75" s="135"/>
      <c r="IR75" s="135"/>
    </row>
    <row r="76" s="36" customFormat="1" ht="82" customHeight="1" spans="1:252">
      <c r="A76" s="44">
        <v>70</v>
      </c>
      <c r="B76" s="116" t="s">
        <v>1088</v>
      </c>
      <c r="C76" s="116" t="s">
        <v>47</v>
      </c>
      <c r="D76" s="117" t="s">
        <v>48</v>
      </c>
      <c r="E76" s="118" t="s">
        <v>1044</v>
      </c>
      <c r="F76" s="118">
        <v>2022.9</v>
      </c>
      <c r="G76" s="119" t="s">
        <v>119</v>
      </c>
      <c r="H76" s="118" t="s">
        <v>867</v>
      </c>
      <c r="I76" s="118" t="s">
        <v>1089</v>
      </c>
      <c r="J76" s="118">
        <v>15</v>
      </c>
      <c r="K76" s="118">
        <v>15</v>
      </c>
      <c r="L76" s="118"/>
      <c r="M76" s="118"/>
      <c r="N76" s="118"/>
      <c r="O76" s="116">
        <v>1</v>
      </c>
      <c r="P76" s="118">
        <v>142</v>
      </c>
      <c r="Q76" s="118">
        <v>465</v>
      </c>
      <c r="R76" s="116">
        <v>1</v>
      </c>
      <c r="S76" s="118">
        <v>6</v>
      </c>
      <c r="T76" s="116">
        <v>16</v>
      </c>
      <c r="U76" s="136" t="s">
        <v>1090</v>
      </c>
      <c r="V76" s="136" t="s">
        <v>1087</v>
      </c>
      <c r="W76" s="117"/>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135"/>
      <c r="GB76" s="135"/>
      <c r="GC76" s="135"/>
      <c r="GD76" s="135"/>
      <c r="GE76" s="135"/>
      <c r="GF76" s="135"/>
      <c r="GG76" s="135"/>
      <c r="GH76" s="135"/>
      <c r="GI76" s="135"/>
      <c r="GJ76" s="135"/>
      <c r="GK76" s="135"/>
      <c r="GL76" s="135"/>
      <c r="GM76" s="135"/>
      <c r="GN76" s="135"/>
      <c r="GO76" s="135"/>
      <c r="GP76" s="135"/>
      <c r="GQ76" s="135"/>
      <c r="GR76" s="135"/>
      <c r="GS76" s="135"/>
      <c r="GT76" s="135"/>
      <c r="GU76" s="135"/>
      <c r="GV76" s="135"/>
      <c r="GW76" s="135"/>
      <c r="GX76" s="135"/>
      <c r="GY76" s="135"/>
      <c r="GZ76" s="135"/>
      <c r="HA76" s="135"/>
      <c r="HB76" s="135"/>
      <c r="HC76" s="135"/>
      <c r="HD76" s="135"/>
      <c r="HE76" s="135"/>
      <c r="HF76" s="135"/>
      <c r="HG76" s="135"/>
      <c r="HH76" s="135"/>
      <c r="HI76" s="135"/>
      <c r="HJ76" s="135"/>
      <c r="HK76" s="135"/>
      <c r="HL76" s="135"/>
      <c r="HM76" s="135"/>
      <c r="HN76" s="135"/>
      <c r="HO76" s="135"/>
      <c r="HP76" s="135"/>
      <c r="HQ76" s="135"/>
      <c r="HR76" s="135"/>
      <c r="HS76" s="135"/>
      <c r="HT76" s="135"/>
      <c r="HU76" s="135"/>
      <c r="HV76" s="135"/>
      <c r="HW76" s="135"/>
      <c r="HX76" s="135"/>
      <c r="HY76" s="135"/>
      <c r="HZ76" s="135"/>
      <c r="IA76" s="135"/>
      <c r="IB76" s="135"/>
      <c r="IC76" s="135"/>
      <c r="ID76" s="135"/>
      <c r="IE76" s="135"/>
      <c r="IF76" s="135"/>
      <c r="IG76" s="135"/>
      <c r="IH76" s="135"/>
      <c r="II76" s="135"/>
      <c r="IJ76" s="135"/>
      <c r="IK76" s="135"/>
      <c r="IL76" s="135"/>
      <c r="IM76" s="135"/>
      <c r="IN76" s="135"/>
      <c r="IO76" s="135"/>
      <c r="IP76" s="135"/>
      <c r="IQ76" s="135"/>
      <c r="IR76" s="135"/>
    </row>
    <row r="77" s="36" customFormat="1" ht="82" customHeight="1" spans="1:252">
      <c r="A77" s="44">
        <v>71</v>
      </c>
      <c r="B77" s="116" t="s">
        <v>1091</v>
      </c>
      <c r="C77" s="116" t="s">
        <v>47</v>
      </c>
      <c r="D77" s="117" t="s">
        <v>48</v>
      </c>
      <c r="E77" s="118" t="s">
        <v>1044</v>
      </c>
      <c r="F77" s="118">
        <v>2022.9</v>
      </c>
      <c r="G77" s="119" t="s">
        <v>119</v>
      </c>
      <c r="H77" s="118" t="s">
        <v>867</v>
      </c>
      <c r="I77" s="118" t="s">
        <v>1092</v>
      </c>
      <c r="J77" s="118">
        <v>7</v>
      </c>
      <c r="K77" s="118">
        <v>7</v>
      </c>
      <c r="L77" s="118"/>
      <c r="M77" s="118"/>
      <c r="N77" s="118"/>
      <c r="O77" s="116">
        <v>1</v>
      </c>
      <c r="P77" s="118">
        <v>12</v>
      </c>
      <c r="Q77" s="118">
        <v>40</v>
      </c>
      <c r="R77" s="116">
        <v>1</v>
      </c>
      <c r="S77" s="118">
        <v>2</v>
      </c>
      <c r="T77" s="116">
        <v>6</v>
      </c>
      <c r="U77" s="136" t="s">
        <v>891</v>
      </c>
      <c r="V77" s="136" t="s">
        <v>1087</v>
      </c>
      <c r="W77" s="117"/>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c r="CI77" s="135"/>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135"/>
      <c r="GB77" s="135"/>
      <c r="GC77" s="135"/>
      <c r="GD77" s="135"/>
      <c r="GE77" s="135"/>
      <c r="GF77" s="135"/>
      <c r="GG77" s="135"/>
      <c r="GH77" s="135"/>
      <c r="GI77" s="135"/>
      <c r="GJ77" s="135"/>
      <c r="GK77" s="135"/>
      <c r="GL77" s="135"/>
      <c r="GM77" s="135"/>
      <c r="GN77" s="135"/>
      <c r="GO77" s="135"/>
      <c r="GP77" s="135"/>
      <c r="GQ77" s="135"/>
      <c r="GR77" s="135"/>
      <c r="GS77" s="135"/>
      <c r="GT77" s="135"/>
      <c r="GU77" s="135"/>
      <c r="GV77" s="135"/>
      <c r="GW77" s="135"/>
      <c r="GX77" s="135"/>
      <c r="GY77" s="135"/>
      <c r="GZ77" s="135"/>
      <c r="HA77" s="135"/>
      <c r="HB77" s="135"/>
      <c r="HC77" s="135"/>
      <c r="HD77" s="135"/>
      <c r="HE77" s="135"/>
      <c r="HF77" s="135"/>
      <c r="HG77" s="135"/>
      <c r="HH77" s="135"/>
      <c r="HI77" s="135"/>
      <c r="HJ77" s="135"/>
      <c r="HK77" s="135"/>
      <c r="HL77" s="135"/>
      <c r="HM77" s="135"/>
      <c r="HN77" s="135"/>
      <c r="HO77" s="135"/>
      <c r="HP77" s="135"/>
      <c r="HQ77" s="135"/>
      <c r="HR77" s="135"/>
      <c r="HS77" s="135"/>
      <c r="HT77" s="135"/>
      <c r="HU77" s="135"/>
      <c r="HV77" s="135"/>
      <c r="HW77" s="135"/>
      <c r="HX77" s="135"/>
      <c r="HY77" s="135"/>
      <c r="HZ77" s="135"/>
      <c r="IA77" s="135"/>
      <c r="IB77" s="135"/>
      <c r="IC77" s="135"/>
      <c r="ID77" s="135"/>
      <c r="IE77" s="135"/>
      <c r="IF77" s="135"/>
      <c r="IG77" s="135"/>
      <c r="IH77" s="135"/>
      <c r="II77" s="135"/>
      <c r="IJ77" s="135"/>
      <c r="IK77" s="135"/>
      <c r="IL77" s="135"/>
      <c r="IM77" s="135"/>
      <c r="IN77" s="135"/>
      <c r="IO77" s="135"/>
      <c r="IP77" s="135"/>
      <c r="IQ77" s="135"/>
      <c r="IR77" s="135"/>
    </row>
    <row r="78" s="36" customFormat="1" ht="82" customHeight="1" spans="1:252">
      <c r="A78" s="44">
        <v>72</v>
      </c>
      <c r="B78" s="116" t="s">
        <v>1093</v>
      </c>
      <c r="C78" s="116" t="s">
        <v>92</v>
      </c>
      <c r="D78" s="117" t="s">
        <v>48</v>
      </c>
      <c r="E78" s="118" t="s">
        <v>1044</v>
      </c>
      <c r="F78" s="118">
        <v>2022.9</v>
      </c>
      <c r="G78" s="119" t="s">
        <v>119</v>
      </c>
      <c r="H78" s="118" t="s">
        <v>867</v>
      </c>
      <c r="I78" s="118" t="s">
        <v>1094</v>
      </c>
      <c r="J78" s="118">
        <v>16</v>
      </c>
      <c r="K78" s="118">
        <v>16</v>
      </c>
      <c r="L78" s="118"/>
      <c r="M78" s="118"/>
      <c r="N78" s="118"/>
      <c r="O78" s="116">
        <v>1</v>
      </c>
      <c r="P78" s="118">
        <v>565</v>
      </c>
      <c r="Q78" s="118">
        <v>1806</v>
      </c>
      <c r="R78" s="116">
        <v>1</v>
      </c>
      <c r="S78" s="118">
        <v>53</v>
      </c>
      <c r="T78" s="116">
        <v>163</v>
      </c>
      <c r="U78" s="136" t="s">
        <v>1095</v>
      </c>
      <c r="V78" s="136" t="s">
        <v>1070</v>
      </c>
      <c r="W78" s="117"/>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135"/>
      <c r="GB78" s="135"/>
      <c r="GC78" s="135"/>
      <c r="GD78" s="135"/>
      <c r="GE78" s="135"/>
      <c r="GF78" s="135"/>
      <c r="GG78" s="135"/>
      <c r="GH78" s="135"/>
      <c r="GI78" s="135"/>
      <c r="GJ78" s="135"/>
      <c r="GK78" s="135"/>
      <c r="GL78" s="135"/>
      <c r="GM78" s="135"/>
      <c r="GN78" s="135"/>
      <c r="GO78" s="135"/>
      <c r="GP78" s="135"/>
      <c r="GQ78" s="135"/>
      <c r="GR78" s="135"/>
      <c r="GS78" s="135"/>
      <c r="GT78" s="135"/>
      <c r="GU78" s="135"/>
      <c r="GV78" s="135"/>
      <c r="GW78" s="135"/>
      <c r="GX78" s="135"/>
      <c r="GY78" s="135"/>
      <c r="GZ78" s="135"/>
      <c r="HA78" s="135"/>
      <c r="HB78" s="135"/>
      <c r="HC78" s="135"/>
      <c r="HD78" s="135"/>
      <c r="HE78" s="135"/>
      <c r="HF78" s="135"/>
      <c r="HG78" s="135"/>
      <c r="HH78" s="135"/>
      <c r="HI78" s="135"/>
      <c r="HJ78" s="135"/>
      <c r="HK78" s="135"/>
      <c r="HL78" s="135"/>
      <c r="HM78" s="135"/>
      <c r="HN78" s="135"/>
      <c r="HO78" s="135"/>
      <c r="HP78" s="135"/>
      <c r="HQ78" s="135"/>
      <c r="HR78" s="135"/>
      <c r="HS78" s="135"/>
      <c r="HT78" s="135"/>
      <c r="HU78" s="135"/>
      <c r="HV78" s="135"/>
      <c r="HW78" s="135"/>
      <c r="HX78" s="135"/>
      <c r="HY78" s="135"/>
      <c r="HZ78" s="135"/>
      <c r="IA78" s="135"/>
      <c r="IB78" s="135"/>
      <c r="IC78" s="135"/>
      <c r="ID78" s="135"/>
      <c r="IE78" s="135"/>
      <c r="IF78" s="135"/>
      <c r="IG78" s="135"/>
      <c r="IH78" s="135"/>
      <c r="II78" s="135"/>
      <c r="IJ78" s="135"/>
      <c r="IK78" s="135"/>
      <c r="IL78" s="135"/>
      <c r="IM78" s="135"/>
      <c r="IN78" s="135"/>
      <c r="IO78" s="135"/>
      <c r="IP78" s="135"/>
      <c r="IQ78" s="135"/>
      <c r="IR78" s="135"/>
    </row>
    <row r="79" s="36" customFormat="1" ht="82" customHeight="1" spans="1:252">
      <c r="A79" s="44">
        <v>73</v>
      </c>
      <c r="B79" s="120" t="s">
        <v>1153</v>
      </c>
      <c r="C79" s="120" t="s">
        <v>92</v>
      </c>
      <c r="D79" s="120" t="s">
        <v>48</v>
      </c>
      <c r="E79" s="112" t="s">
        <v>1097</v>
      </c>
      <c r="F79" s="121">
        <v>2022.1</v>
      </c>
      <c r="G79" s="122">
        <v>2022.12</v>
      </c>
      <c r="H79" s="121" t="s">
        <v>1097</v>
      </c>
      <c r="I79" s="120" t="s">
        <v>1154</v>
      </c>
      <c r="J79" s="129">
        <v>30</v>
      </c>
      <c r="K79" s="129">
        <v>30</v>
      </c>
      <c r="L79" s="130"/>
      <c r="M79" s="130"/>
      <c r="N79" s="130"/>
      <c r="O79" s="121">
        <v>1</v>
      </c>
      <c r="P79" s="131">
        <v>323</v>
      </c>
      <c r="Q79" s="131">
        <v>1230</v>
      </c>
      <c r="R79" s="131">
        <v>1</v>
      </c>
      <c r="S79" s="131">
        <v>15</v>
      </c>
      <c r="T79" s="131">
        <v>43</v>
      </c>
      <c r="U79" s="112" t="s">
        <v>1144</v>
      </c>
      <c r="V79" s="112" t="s">
        <v>1155</v>
      </c>
      <c r="W79" s="137"/>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c r="BQ79" s="135"/>
      <c r="BR79" s="135"/>
      <c r="BS79" s="135"/>
      <c r="BT79" s="135"/>
      <c r="BU79" s="135"/>
      <c r="BV79" s="135"/>
      <c r="BW79" s="135"/>
      <c r="BX79" s="135"/>
      <c r="BY79" s="135"/>
      <c r="BZ79" s="135"/>
      <c r="CA79" s="135"/>
      <c r="CB79" s="135"/>
      <c r="CC79" s="135"/>
      <c r="CD79" s="135"/>
      <c r="CE79" s="135"/>
      <c r="CF79" s="135"/>
      <c r="CG79" s="135"/>
      <c r="CH79" s="135"/>
      <c r="CI79" s="135"/>
      <c r="CJ79" s="135"/>
      <c r="CK79" s="135"/>
      <c r="CL79" s="135"/>
      <c r="CM79" s="135"/>
      <c r="CN79" s="135"/>
      <c r="CO79" s="135"/>
      <c r="CP79" s="135"/>
      <c r="CQ79" s="135"/>
      <c r="CR79" s="135"/>
      <c r="CS79" s="135"/>
      <c r="CT79" s="13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135"/>
      <c r="GB79" s="135"/>
      <c r="GC79" s="135"/>
      <c r="GD79" s="135"/>
      <c r="GE79" s="135"/>
      <c r="GF79" s="135"/>
      <c r="GG79" s="135"/>
      <c r="GH79" s="135"/>
      <c r="GI79" s="135"/>
      <c r="GJ79" s="135"/>
      <c r="GK79" s="135"/>
      <c r="GL79" s="135"/>
      <c r="GM79" s="135"/>
      <c r="GN79" s="135"/>
      <c r="GO79" s="135"/>
      <c r="GP79" s="135"/>
      <c r="GQ79" s="135"/>
      <c r="GR79" s="135"/>
      <c r="GS79" s="135"/>
      <c r="GT79" s="135"/>
      <c r="GU79" s="135"/>
      <c r="GV79" s="135"/>
      <c r="GW79" s="135"/>
      <c r="GX79" s="135"/>
      <c r="GY79" s="135"/>
      <c r="GZ79" s="135"/>
      <c r="HA79" s="135"/>
      <c r="HB79" s="135"/>
      <c r="HC79" s="135"/>
      <c r="HD79" s="135"/>
      <c r="HE79" s="135"/>
      <c r="HF79" s="135"/>
      <c r="HG79" s="135"/>
      <c r="HH79" s="135"/>
      <c r="HI79" s="135"/>
      <c r="HJ79" s="135"/>
      <c r="HK79" s="135"/>
      <c r="HL79" s="135"/>
      <c r="HM79" s="135"/>
      <c r="HN79" s="135"/>
      <c r="HO79" s="135"/>
      <c r="HP79" s="135"/>
      <c r="HQ79" s="135"/>
      <c r="HR79" s="135"/>
      <c r="HS79" s="135"/>
      <c r="HT79" s="135"/>
      <c r="HU79" s="135"/>
      <c r="HV79" s="135"/>
      <c r="HW79" s="135"/>
      <c r="HX79" s="135"/>
      <c r="HY79" s="135"/>
      <c r="HZ79" s="135"/>
      <c r="IA79" s="135"/>
      <c r="IB79" s="135"/>
      <c r="IC79" s="135"/>
      <c r="ID79" s="135"/>
      <c r="IE79" s="135"/>
      <c r="IF79" s="135"/>
      <c r="IG79" s="135"/>
      <c r="IH79" s="135"/>
      <c r="II79" s="135"/>
      <c r="IJ79" s="135"/>
      <c r="IK79" s="135"/>
      <c r="IL79" s="135"/>
      <c r="IM79" s="135"/>
      <c r="IN79" s="135"/>
      <c r="IO79" s="135"/>
      <c r="IP79" s="135"/>
      <c r="IQ79" s="135"/>
      <c r="IR79" s="135"/>
    </row>
    <row r="80" s="36" customFormat="1" ht="82" customHeight="1" spans="1:252">
      <c r="A80" s="44">
        <v>74</v>
      </c>
      <c r="B80" s="120" t="s">
        <v>1156</v>
      </c>
      <c r="C80" s="120" t="s">
        <v>92</v>
      </c>
      <c r="D80" s="120" t="s">
        <v>48</v>
      </c>
      <c r="E80" s="112" t="s">
        <v>1097</v>
      </c>
      <c r="F80" s="121">
        <v>2022.1</v>
      </c>
      <c r="G80" s="122">
        <v>2022.12</v>
      </c>
      <c r="H80" s="121" t="s">
        <v>1097</v>
      </c>
      <c r="I80" s="120" t="s">
        <v>1157</v>
      </c>
      <c r="J80" s="129">
        <v>30</v>
      </c>
      <c r="K80" s="129">
        <v>30</v>
      </c>
      <c r="L80" s="130"/>
      <c r="M80" s="130"/>
      <c r="N80" s="130"/>
      <c r="O80" s="121">
        <v>1</v>
      </c>
      <c r="P80" s="131">
        <v>323</v>
      </c>
      <c r="Q80" s="131">
        <v>1230</v>
      </c>
      <c r="R80" s="131">
        <v>1</v>
      </c>
      <c r="S80" s="131">
        <v>15</v>
      </c>
      <c r="T80" s="131">
        <v>43</v>
      </c>
      <c r="U80" s="112" t="s">
        <v>1144</v>
      </c>
      <c r="V80" s="112" t="s">
        <v>1155</v>
      </c>
      <c r="W80" s="137"/>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5"/>
      <c r="BF80" s="135"/>
      <c r="BG80" s="135"/>
      <c r="BH80" s="135"/>
      <c r="BI80" s="135"/>
      <c r="BJ80" s="135"/>
      <c r="BK80" s="135"/>
      <c r="BL80" s="135"/>
      <c r="BM80" s="135"/>
      <c r="BN80" s="135"/>
      <c r="BO80" s="135"/>
      <c r="BP80" s="135"/>
      <c r="BQ80" s="135"/>
      <c r="BR80" s="135"/>
      <c r="BS80" s="135"/>
      <c r="BT80" s="135"/>
      <c r="BU80" s="135"/>
      <c r="BV80" s="135"/>
      <c r="BW80" s="135"/>
      <c r="BX80" s="135"/>
      <c r="BY80" s="135"/>
      <c r="BZ80" s="135"/>
      <c r="CA80" s="135"/>
      <c r="CB80" s="135"/>
      <c r="CC80" s="135"/>
      <c r="CD80" s="135"/>
      <c r="CE80" s="135"/>
      <c r="CF80" s="135"/>
      <c r="CG80" s="135"/>
      <c r="CH80" s="135"/>
      <c r="CI80" s="135"/>
      <c r="CJ80" s="135"/>
      <c r="CK80" s="135"/>
      <c r="CL80" s="135"/>
      <c r="CM80" s="135"/>
      <c r="CN80" s="135"/>
      <c r="CO80" s="135"/>
      <c r="CP80" s="135"/>
      <c r="CQ80" s="135"/>
      <c r="CR80" s="135"/>
      <c r="CS80" s="135"/>
      <c r="CT80" s="135"/>
      <c r="CU80" s="135"/>
      <c r="CV80" s="135"/>
      <c r="CW80" s="135"/>
      <c r="CX80" s="135"/>
      <c r="CY80" s="135"/>
      <c r="CZ80" s="135"/>
      <c r="DA80" s="135"/>
      <c r="DB80" s="135"/>
      <c r="DC80" s="135"/>
      <c r="DD80" s="135"/>
      <c r="DE80" s="135"/>
      <c r="DF80" s="135"/>
      <c r="DG80" s="135"/>
      <c r="DH80" s="135"/>
      <c r="DI80" s="135"/>
      <c r="DJ80" s="135"/>
      <c r="DK80" s="135"/>
      <c r="DL80" s="135"/>
      <c r="DM80" s="135"/>
      <c r="DN80" s="135"/>
      <c r="DO80" s="135"/>
      <c r="DP80" s="135"/>
      <c r="DQ80" s="135"/>
      <c r="DR80" s="135"/>
      <c r="DS80" s="135"/>
      <c r="DT80" s="135"/>
      <c r="DU80" s="135"/>
      <c r="DV80" s="135"/>
      <c r="DW80" s="135"/>
      <c r="DX80" s="135"/>
      <c r="DY80" s="135"/>
      <c r="DZ80" s="135"/>
      <c r="EA80" s="135"/>
      <c r="EB80" s="135"/>
      <c r="EC80" s="135"/>
      <c r="ED80" s="135"/>
      <c r="EE80" s="135"/>
      <c r="EF80" s="135"/>
      <c r="EG80" s="135"/>
      <c r="EH80" s="135"/>
      <c r="EI80" s="135"/>
      <c r="EJ80" s="135"/>
      <c r="EK80" s="135"/>
      <c r="EL80" s="135"/>
      <c r="EM80" s="135"/>
      <c r="EN80" s="135"/>
      <c r="EO80" s="135"/>
      <c r="EP80" s="135"/>
      <c r="EQ80" s="135"/>
      <c r="ER80" s="135"/>
      <c r="ES80" s="135"/>
      <c r="ET80" s="135"/>
      <c r="EU80" s="135"/>
      <c r="EV80" s="135"/>
      <c r="EW80" s="135"/>
      <c r="EX80" s="135"/>
      <c r="EY80" s="135"/>
      <c r="EZ80" s="135"/>
      <c r="FA80" s="135"/>
      <c r="FB80" s="135"/>
      <c r="FC80" s="135"/>
      <c r="FD80" s="135"/>
      <c r="FE80" s="135"/>
      <c r="FF80" s="135"/>
      <c r="FG80" s="135"/>
      <c r="FH80" s="135"/>
      <c r="FI80" s="135"/>
      <c r="FJ80" s="135"/>
      <c r="FK80" s="135"/>
      <c r="FL80" s="135"/>
      <c r="FM80" s="135"/>
      <c r="FN80" s="135"/>
      <c r="FO80" s="135"/>
      <c r="FP80" s="135"/>
      <c r="FQ80" s="135"/>
      <c r="FR80" s="135"/>
      <c r="FS80" s="135"/>
      <c r="FT80" s="135"/>
      <c r="FU80" s="135"/>
      <c r="FV80" s="135"/>
      <c r="FW80" s="135"/>
      <c r="FX80" s="135"/>
      <c r="FY80" s="135"/>
      <c r="FZ80" s="135"/>
      <c r="GA80" s="135"/>
      <c r="GB80" s="135"/>
      <c r="GC80" s="135"/>
      <c r="GD80" s="135"/>
      <c r="GE80" s="135"/>
      <c r="GF80" s="135"/>
      <c r="GG80" s="135"/>
      <c r="GH80" s="135"/>
      <c r="GI80" s="135"/>
      <c r="GJ80" s="135"/>
      <c r="GK80" s="135"/>
      <c r="GL80" s="135"/>
      <c r="GM80" s="135"/>
      <c r="GN80" s="135"/>
      <c r="GO80" s="135"/>
      <c r="GP80" s="135"/>
      <c r="GQ80" s="135"/>
      <c r="GR80" s="135"/>
      <c r="GS80" s="135"/>
      <c r="GT80" s="135"/>
      <c r="GU80" s="135"/>
      <c r="GV80" s="135"/>
      <c r="GW80" s="135"/>
      <c r="GX80" s="135"/>
      <c r="GY80" s="135"/>
      <c r="GZ80" s="135"/>
      <c r="HA80" s="135"/>
      <c r="HB80" s="135"/>
      <c r="HC80" s="135"/>
      <c r="HD80" s="135"/>
      <c r="HE80" s="135"/>
      <c r="HF80" s="135"/>
      <c r="HG80" s="135"/>
      <c r="HH80" s="135"/>
      <c r="HI80" s="135"/>
      <c r="HJ80" s="135"/>
      <c r="HK80" s="135"/>
      <c r="HL80" s="135"/>
      <c r="HM80" s="135"/>
      <c r="HN80" s="135"/>
      <c r="HO80" s="135"/>
      <c r="HP80" s="135"/>
      <c r="HQ80" s="135"/>
      <c r="HR80" s="135"/>
      <c r="HS80" s="135"/>
      <c r="HT80" s="135"/>
      <c r="HU80" s="135"/>
      <c r="HV80" s="135"/>
      <c r="HW80" s="135"/>
      <c r="HX80" s="135"/>
      <c r="HY80" s="135"/>
      <c r="HZ80" s="135"/>
      <c r="IA80" s="135"/>
      <c r="IB80" s="135"/>
      <c r="IC80" s="135"/>
      <c r="ID80" s="135"/>
      <c r="IE80" s="135"/>
      <c r="IF80" s="135"/>
      <c r="IG80" s="135"/>
      <c r="IH80" s="135"/>
      <c r="II80" s="135"/>
      <c r="IJ80" s="135"/>
      <c r="IK80" s="135"/>
      <c r="IL80" s="135"/>
      <c r="IM80" s="135"/>
      <c r="IN80" s="135"/>
      <c r="IO80" s="135"/>
      <c r="IP80" s="135"/>
      <c r="IQ80" s="135"/>
      <c r="IR80" s="135"/>
    </row>
    <row r="81" s="36" customFormat="1" ht="82" customHeight="1" spans="1:252">
      <c r="A81" s="44">
        <v>75</v>
      </c>
      <c r="B81" s="120" t="s">
        <v>1158</v>
      </c>
      <c r="C81" s="120" t="s">
        <v>92</v>
      </c>
      <c r="D81" s="120" t="s">
        <v>48</v>
      </c>
      <c r="E81" s="112" t="s">
        <v>1097</v>
      </c>
      <c r="F81" s="121">
        <v>2022.1</v>
      </c>
      <c r="G81" s="122">
        <v>2022.12</v>
      </c>
      <c r="H81" s="121" t="s">
        <v>1097</v>
      </c>
      <c r="I81" s="120" t="s">
        <v>1159</v>
      </c>
      <c r="J81" s="129">
        <v>20</v>
      </c>
      <c r="K81" s="129">
        <v>20</v>
      </c>
      <c r="L81" s="130"/>
      <c r="M81" s="130"/>
      <c r="N81" s="130"/>
      <c r="O81" s="121">
        <v>1</v>
      </c>
      <c r="P81" s="131">
        <v>323</v>
      </c>
      <c r="Q81" s="131">
        <v>1230</v>
      </c>
      <c r="R81" s="131">
        <v>1</v>
      </c>
      <c r="S81" s="131">
        <v>15</v>
      </c>
      <c r="T81" s="131">
        <v>43</v>
      </c>
      <c r="U81" s="112" t="s">
        <v>1144</v>
      </c>
      <c r="V81" s="138" t="s">
        <v>1160</v>
      </c>
      <c r="W81" s="137"/>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5"/>
      <c r="BB81" s="135"/>
      <c r="BC81" s="135"/>
      <c r="BD81" s="135"/>
      <c r="BE81" s="135"/>
      <c r="BF81" s="135"/>
      <c r="BG81" s="135"/>
      <c r="BH81" s="135"/>
      <c r="BI81" s="135"/>
      <c r="BJ81" s="135"/>
      <c r="BK81" s="135"/>
      <c r="BL81" s="135"/>
      <c r="BM81" s="135"/>
      <c r="BN81" s="135"/>
      <c r="BO81" s="135"/>
      <c r="BP81" s="135"/>
      <c r="BQ81" s="135"/>
      <c r="BR81" s="135"/>
      <c r="BS81" s="135"/>
      <c r="BT81" s="135"/>
      <c r="BU81" s="135"/>
      <c r="BV81" s="135"/>
      <c r="BW81" s="135"/>
      <c r="BX81" s="135"/>
      <c r="BY81" s="135"/>
      <c r="BZ81" s="135"/>
      <c r="CA81" s="135"/>
      <c r="CB81" s="135"/>
      <c r="CC81" s="135"/>
      <c r="CD81" s="135"/>
      <c r="CE81" s="135"/>
      <c r="CF81" s="135"/>
      <c r="CG81" s="135"/>
      <c r="CH81" s="135"/>
      <c r="CI81" s="135"/>
      <c r="CJ81" s="135"/>
      <c r="CK81" s="135"/>
      <c r="CL81" s="135"/>
      <c r="CM81" s="135"/>
      <c r="CN81" s="135"/>
      <c r="CO81" s="135"/>
      <c r="CP81" s="135"/>
      <c r="CQ81" s="135"/>
      <c r="CR81" s="135"/>
      <c r="CS81" s="135"/>
      <c r="CT81" s="135"/>
      <c r="CU81" s="135"/>
      <c r="CV81" s="135"/>
      <c r="CW81" s="135"/>
      <c r="CX81" s="135"/>
      <c r="CY81" s="135"/>
      <c r="CZ81" s="135"/>
      <c r="DA81" s="135"/>
      <c r="DB81" s="135"/>
      <c r="DC81" s="135"/>
      <c r="DD81" s="135"/>
      <c r="DE81" s="135"/>
      <c r="DF81" s="135"/>
      <c r="DG81" s="135"/>
      <c r="DH81" s="135"/>
      <c r="DI81" s="135"/>
      <c r="DJ81" s="135"/>
      <c r="DK81" s="135"/>
      <c r="DL81" s="135"/>
      <c r="DM81" s="135"/>
      <c r="DN81" s="135"/>
      <c r="DO81" s="135"/>
      <c r="DP81" s="135"/>
      <c r="DQ81" s="135"/>
      <c r="DR81" s="135"/>
      <c r="DS81" s="135"/>
      <c r="DT81" s="135"/>
      <c r="DU81" s="135"/>
      <c r="DV81" s="135"/>
      <c r="DW81" s="135"/>
      <c r="DX81" s="135"/>
      <c r="DY81" s="135"/>
      <c r="DZ81" s="135"/>
      <c r="EA81" s="135"/>
      <c r="EB81" s="135"/>
      <c r="EC81" s="135"/>
      <c r="ED81" s="135"/>
      <c r="EE81" s="135"/>
      <c r="EF81" s="135"/>
      <c r="EG81" s="135"/>
      <c r="EH81" s="135"/>
      <c r="EI81" s="135"/>
      <c r="EJ81" s="135"/>
      <c r="EK81" s="135"/>
      <c r="EL81" s="135"/>
      <c r="EM81" s="135"/>
      <c r="EN81" s="135"/>
      <c r="EO81" s="135"/>
      <c r="EP81" s="135"/>
      <c r="EQ81" s="135"/>
      <c r="ER81" s="135"/>
      <c r="ES81" s="135"/>
      <c r="ET81" s="135"/>
      <c r="EU81" s="135"/>
      <c r="EV81" s="135"/>
      <c r="EW81" s="135"/>
      <c r="EX81" s="135"/>
      <c r="EY81" s="135"/>
      <c r="EZ81" s="135"/>
      <c r="FA81" s="135"/>
      <c r="FB81" s="135"/>
      <c r="FC81" s="135"/>
      <c r="FD81" s="135"/>
      <c r="FE81" s="135"/>
      <c r="FF81" s="135"/>
      <c r="FG81" s="135"/>
      <c r="FH81" s="135"/>
      <c r="FI81" s="135"/>
      <c r="FJ81" s="135"/>
      <c r="FK81" s="135"/>
      <c r="FL81" s="135"/>
      <c r="FM81" s="135"/>
      <c r="FN81" s="135"/>
      <c r="FO81" s="135"/>
      <c r="FP81" s="135"/>
      <c r="FQ81" s="135"/>
      <c r="FR81" s="135"/>
      <c r="FS81" s="135"/>
      <c r="FT81" s="135"/>
      <c r="FU81" s="135"/>
      <c r="FV81" s="135"/>
      <c r="FW81" s="135"/>
      <c r="FX81" s="135"/>
      <c r="FY81" s="135"/>
      <c r="FZ81" s="135"/>
      <c r="GA81" s="135"/>
      <c r="GB81" s="135"/>
      <c r="GC81" s="135"/>
      <c r="GD81" s="135"/>
      <c r="GE81" s="135"/>
      <c r="GF81" s="135"/>
      <c r="GG81" s="135"/>
      <c r="GH81" s="135"/>
      <c r="GI81" s="135"/>
      <c r="GJ81" s="135"/>
      <c r="GK81" s="135"/>
      <c r="GL81" s="135"/>
      <c r="GM81" s="135"/>
      <c r="GN81" s="135"/>
      <c r="GO81" s="135"/>
      <c r="GP81" s="135"/>
      <c r="GQ81" s="135"/>
      <c r="GR81" s="135"/>
      <c r="GS81" s="135"/>
      <c r="GT81" s="135"/>
      <c r="GU81" s="135"/>
      <c r="GV81" s="135"/>
      <c r="GW81" s="135"/>
      <c r="GX81" s="135"/>
      <c r="GY81" s="135"/>
      <c r="GZ81" s="135"/>
      <c r="HA81" s="135"/>
      <c r="HB81" s="135"/>
      <c r="HC81" s="135"/>
      <c r="HD81" s="135"/>
      <c r="HE81" s="135"/>
      <c r="HF81" s="135"/>
      <c r="HG81" s="135"/>
      <c r="HH81" s="135"/>
      <c r="HI81" s="135"/>
      <c r="HJ81" s="135"/>
      <c r="HK81" s="135"/>
      <c r="HL81" s="135"/>
      <c r="HM81" s="135"/>
      <c r="HN81" s="135"/>
      <c r="HO81" s="135"/>
      <c r="HP81" s="135"/>
      <c r="HQ81" s="135"/>
      <c r="HR81" s="135"/>
      <c r="HS81" s="135"/>
      <c r="HT81" s="135"/>
      <c r="HU81" s="135"/>
      <c r="HV81" s="135"/>
      <c r="HW81" s="135"/>
      <c r="HX81" s="135"/>
      <c r="HY81" s="135"/>
      <c r="HZ81" s="135"/>
      <c r="IA81" s="135"/>
      <c r="IB81" s="135"/>
      <c r="IC81" s="135"/>
      <c r="ID81" s="135"/>
      <c r="IE81" s="135"/>
      <c r="IF81" s="135"/>
      <c r="IG81" s="135"/>
      <c r="IH81" s="135"/>
      <c r="II81" s="135"/>
      <c r="IJ81" s="135"/>
      <c r="IK81" s="135"/>
      <c r="IL81" s="135"/>
      <c r="IM81" s="135"/>
      <c r="IN81" s="135"/>
      <c r="IO81" s="135"/>
      <c r="IP81" s="135"/>
      <c r="IQ81" s="135"/>
      <c r="IR81" s="135"/>
    </row>
    <row r="82" s="36" customFormat="1" ht="82" customHeight="1" spans="1:252">
      <c r="A82" s="44">
        <v>76</v>
      </c>
      <c r="B82" s="112" t="s">
        <v>1161</v>
      </c>
      <c r="C82" s="120" t="s">
        <v>92</v>
      </c>
      <c r="D82" s="120" t="s">
        <v>48</v>
      </c>
      <c r="E82" s="112" t="s">
        <v>1097</v>
      </c>
      <c r="F82" s="121">
        <v>2022.1</v>
      </c>
      <c r="G82" s="122">
        <v>2022.12</v>
      </c>
      <c r="H82" s="121" t="s">
        <v>1097</v>
      </c>
      <c r="I82" s="112" t="s">
        <v>1162</v>
      </c>
      <c r="J82" s="132">
        <v>5</v>
      </c>
      <c r="K82" s="132">
        <v>5</v>
      </c>
      <c r="L82" s="130"/>
      <c r="M82" s="130"/>
      <c r="N82" s="130"/>
      <c r="O82" s="121">
        <v>1</v>
      </c>
      <c r="P82" s="131">
        <v>323</v>
      </c>
      <c r="Q82" s="131">
        <v>1230</v>
      </c>
      <c r="R82" s="131">
        <v>1</v>
      </c>
      <c r="S82" s="131">
        <v>15</v>
      </c>
      <c r="T82" s="131">
        <v>43</v>
      </c>
      <c r="U82" s="112" t="s">
        <v>1144</v>
      </c>
      <c r="V82" s="138" t="s">
        <v>1160</v>
      </c>
      <c r="W82" s="137"/>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135"/>
      <c r="DQ82" s="135"/>
      <c r="DR82" s="135"/>
      <c r="DS82" s="135"/>
      <c r="DT82" s="135"/>
      <c r="DU82" s="135"/>
      <c r="DV82" s="135"/>
      <c r="DW82" s="135"/>
      <c r="DX82" s="135"/>
      <c r="DY82" s="135"/>
      <c r="DZ82" s="135"/>
      <c r="EA82" s="135"/>
      <c r="EB82" s="135"/>
      <c r="EC82" s="135"/>
      <c r="ED82" s="135"/>
      <c r="EE82" s="135"/>
      <c r="EF82" s="135"/>
      <c r="EG82" s="135"/>
      <c r="EH82" s="135"/>
      <c r="EI82" s="135"/>
      <c r="EJ82" s="135"/>
      <c r="EK82" s="135"/>
      <c r="EL82" s="135"/>
      <c r="EM82" s="135"/>
      <c r="EN82" s="135"/>
      <c r="EO82" s="135"/>
      <c r="EP82" s="135"/>
      <c r="EQ82" s="135"/>
      <c r="ER82" s="135"/>
      <c r="ES82" s="135"/>
      <c r="ET82" s="135"/>
      <c r="EU82" s="135"/>
      <c r="EV82" s="135"/>
      <c r="EW82" s="135"/>
      <c r="EX82" s="135"/>
      <c r="EY82" s="135"/>
      <c r="EZ82" s="135"/>
      <c r="FA82" s="135"/>
      <c r="FB82" s="135"/>
      <c r="FC82" s="135"/>
      <c r="FD82" s="135"/>
      <c r="FE82" s="135"/>
      <c r="FF82" s="135"/>
      <c r="FG82" s="135"/>
      <c r="FH82" s="135"/>
      <c r="FI82" s="135"/>
      <c r="FJ82" s="135"/>
      <c r="FK82" s="135"/>
      <c r="FL82" s="135"/>
      <c r="FM82" s="135"/>
      <c r="FN82" s="135"/>
      <c r="FO82" s="135"/>
      <c r="FP82" s="135"/>
      <c r="FQ82" s="135"/>
      <c r="FR82" s="135"/>
      <c r="FS82" s="135"/>
      <c r="FT82" s="135"/>
      <c r="FU82" s="135"/>
      <c r="FV82" s="135"/>
      <c r="FW82" s="135"/>
      <c r="FX82" s="135"/>
      <c r="FY82" s="135"/>
      <c r="FZ82" s="135"/>
      <c r="GA82" s="135"/>
      <c r="GB82" s="135"/>
      <c r="GC82" s="135"/>
      <c r="GD82" s="135"/>
      <c r="GE82" s="135"/>
      <c r="GF82" s="135"/>
      <c r="GG82" s="135"/>
      <c r="GH82" s="135"/>
      <c r="GI82" s="135"/>
      <c r="GJ82" s="135"/>
      <c r="GK82" s="135"/>
      <c r="GL82" s="135"/>
      <c r="GM82" s="135"/>
      <c r="GN82" s="135"/>
      <c r="GO82" s="135"/>
      <c r="GP82" s="135"/>
      <c r="GQ82" s="135"/>
      <c r="GR82" s="135"/>
      <c r="GS82" s="135"/>
      <c r="GT82" s="135"/>
      <c r="GU82" s="135"/>
      <c r="GV82" s="135"/>
      <c r="GW82" s="135"/>
      <c r="GX82" s="135"/>
      <c r="GY82" s="135"/>
      <c r="GZ82" s="135"/>
      <c r="HA82" s="135"/>
      <c r="HB82" s="135"/>
      <c r="HC82" s="135"/>
      <c r="HD82" s="135"/>
      <c r="HE82" s="135"/>
      <c r="HF82" s="135"/>
      <c r="HG82" s="135"/>
      <c r="HH82" s="135"/>
      <c r="HI82" s="135"/>
      <c r="HJ82" s="135"/>
      <c r="HK82" s="135"/>
      <c r="HL82" s="135"/>
      <c r="HM82" s="135"/>
      <c r="HN82" s="135"/>
      <c r="HO82" s="135"/>
      <c r="HP82" s="135"/>
      <c r="HQ82" s="135"/>
      <c r="HR82" s="135"/>
      <c r="HS82" s="135"/>
      <c r="HT82" s="135"/>
      <c r="HU82" s="135"/>
      <c r="HV82" s="135"/>
      <c r="HW82" s="135"/>
      <c r="HX82" s="135"/>
      <c r="HY82" s="135"/>
      <c r="HZ82" s="135"/>
      <c r="IA82" s="135"/>
      <c r="IB82" s="135"/>
      <c r="IC82" s="135"/>
      <c r="ID82" s="135"/>
      <c r="IE82" s="135"/>
      <c r="IF82" s="135"/>
      <c r="IG82" s="135"/>
      <c r="IH82" s="135"/>
      <c r="II82" s="135"/>
      <c r="IJ82" s="135"/>
      <c r="IK82" s="135"/>
      <c r="IL82" s="135"/>
      <c r="IM82" s="135"/>
      <c r="IN82" s="135"/>
      <c r="IO82" s="135"/>
      <c r="IP82" s="135"/>
      <c r="IQ82" s="135"/>
      <c r="IR82" s="135"/>
    </row>
    <row r="83" s="37" customFormat="1" ht="96" spans="1:23">
      <c r="A83" s="44">
        <v>77</v>
      </c>
      <c r="B83" s="123" t="s">
        <v>1222</v>
      </c>
      <c r="C83" s="123" t="s">
        <v>92</v>
      </c>
      <c r="D83" s="123" t="s">
        <v>48</v>
      </c>
      <c r="E83" s="123" t="s">
        <v>13</v>
      </c>
      <c r="F83" s="124">
        <v>2022.03</v>
      </c>
      <c r="G83" s="117">
        <v>2022.08</v>
      </c>
      <c r="H83" s="123" t="s">
        <v>13</v>
      </c>
      <c r="I83" s="123" t="s">
        <v>1223</v>
      </c>
      <c r="J83" s="123">
        <v>14</v>
      </c>
      <c r="K83" s="123">
        <v>14</v>
      </c>
      <c r="L83" s="116"/>
      <c r="M83" s="116"/>
      <c r="N83" s="116"/>
      <c r="O83" s="116">
        <v>2</v>
      </c>
      <c r="P83" s="117">
        <v>213</v>
      </c>
      <c r="Q83" s="117">
        <v>715</v>
      </c>
      <c r="R83" s="117">
        <v>2</v>
      </c>
      <c r="S83" s="117">
        <v>46</v>
      </c>
      <c r="T83" s="139">
        <v>122</v>
      </c>
      <c r="U83" s="123" t="s">
        <v>1210</v>
      </c>
      <c r="V83" s="123" t="s">
        <v>1221</v>
      </c>
      <c r="W83" s="140"/>
    </row>
    <row r="84" s="37" customFormat="1" ht="96" spans="1:23">
      <c r="A84" s="44">
        <v>78</v>
      </c>
      <c r="B84" s="123" t="s">
        <v>1224</v>
      </c>
      <c r="C84" s="123" t="s">
        <v>92</v>
      </c>
      <c r="D84" s="123" t="s">
        <v>48</v>
      </c>
      <c r="E84" s="123" t="s">
        <v>13</v>
      </c>
      <c r="F84" s="124">
        <v>2022.03</v>
      </c>
      <c r="G84" s="117">
        <v>2022.08</v>
      </c>
      <c r="H84" s="123" t="s">
        <v>13</v>
      </c>
      <c r="I84" s="123" t="s">
        <v>1225</v>
      </c>
      <c r="J84" s="123">
        <v>14.5</v>
      </c>
      <c r="K84" s="123">
        <v>14.5</v>
      </c>
      <c r="L84" s="116"/>
      <c r="M84" s="116"/>
      <c r="N84" s="116"/>
      <c r="O84" s="116">
        <v>5</v>
      </c>
      <c r="P84" s="117">
        <v>516</v>
      </c>
      <c r="Q84" s="117">
        <v>2015</v>
      </c>
      <c r="R84" s="117">
        <v>5</v>
      </c>
      <c r="S84" s="117">
        <v>175</v>
      </c>
      <c r="T84" s="139">
        <v>512</v>
      </c>
      <c r="U84" s="123" t="s">
        <v>1210</v>
      </c>
      <c r="V84" s="123" t="s">
        <v>1221</v>
      </c>
      <c r="W84" s="140"/>
    </row>
    <row r="85" ht="96" spans="1:23">
      <c r="A85" s="44">
        <v>79</v>
      </c>
      <c r="B85" s="123" t="s">
        <v>1226</v>
      </c>
      <c r="C85" s="123" t="s">
        <v>47</v>
      </c>
      <c r="D85" s="123" t="s">
        <v>48</v>
      </c>
      <c r="E85" s="123" t="s">
        <v>13</v>
      </c>
      <c r="F85" s="124">
        <v>2022.03</v>
      </c>
      <c r="G85" s="117">
        <v>2022.08</v>
      </c>
      <c r="H85" s="123" t="s">
        <v>13</v>
      </c>
      <c r="I85" s="133" t="s">
        <v>1227</v>
      </c>
      <c r="J85" s="123">
        <v>30</v>
      </c>
      <c r="K85" s="123">
        <v>30</v>
      </c>
      <c r="L85" s="116"/>
      <c r="M85" s="116"/>
      <c r="N85" s="116"/>
      <c r="O85" s="116">
        <v>5</v>
      </c>
      <c r="P85" s="117">
        <v>250</v>
      </c>
      <c r="Q85" s="117">
        <v>700</v>
      </c>
      <c r="R85" s="117">
        <v>5</v>
      </c>
      <c r="S85" s="117">
        <v>12</v>
      </c>
      <c r="T85" s="139">
        <v>31</v>
      </c>
      <c r="U85" s="123" t="s">
        <v>1228</v>
      </c>
      <c r="V85" s="123" t="s">
        <v>1221</v>
      </c>
      <c r="W85" s="140"/>
    </row>
    <row r="86" ht="72" spans="1:23">
      <c r="A86" s="44">
        <v>80</v>
      </c>
      <c r="B86" s="123" t="s">
        <v>823</v>
      </c>
      <c r="C86" s="123" t="s">
        <v>92</v>
      </c>
      <c r="D86" s="123" t="s">
        <v>48</v>
      </c>
      <c r="E86" s="123" t="s">
        <v>13</v>
      </c>
      <c r="F86" s="124">
        <v>2022.01</v>
      </c>
      <c r="G86" s="117">
        <v>2022.12</v>
      </c>
      <c r="H86" s="123" t="s">
        <v>13</v>
      </c>
      <c r="I86" s="133" t="s">
        <v>1229</v>
      </c>
      <c r="J86" s="123">
        <v>18</v>
      </c>
      <c r="K86" s="123">
        <v>18</v>
      </c>
      <c r="L86" s="116"/>
      <c r="M86" s="116"/>
      <c r="N86" s="116"/>
      <c r="O86" s="116">
        <v>5</v>
      </c>
      <c r="P86" s="117">
        <v>100</v>
      </c>
      <c r="Q86" s="117">
        <v>365</v>
      </c>
      <c r="R86" s="117">
        <v>5</v>
      </c>
      <c r="S86" s="117">
        <v>25</v>
      </c>
      <c r="T86" s="139">
        <v>75</v>
      </c>
      <c r="U86" s="118" t="s">
        <v>826</v>
      </c>
      <c r="V86" s="118" t="s">
        <v>813</v>
      </c>
      <c r="W86" s="140"/>
    </row>
    <row r="87" ht="72" spans="1:23">
      <c r="A87" s="44">
        <v>81</v>
      </c>
      <c r="B87" s="123" t="s">
        <v>827</v>
      </c>
      <c r="C87" s="123" t="s">
        <v>92</v>
      </c>
      <c r="D87" s="123" t="s">
        <v>48</v>
      </c>
      <c r="E87" s="123" t="s">
        <v>13</v>
      </c>
      <c r="F87" s="124">
        <v>2022.01</v>
      </c>
      <c r="G87" s="117">
        <v>2022.12</v>
      </c>
      <c r="H87" s="123" t="s">
        <v>13</v>
      </c>
      <c r="I87" s="133" t="s">
        <v>1230</v>
      </c>
      <c r="J87" s="123">
        <v>21</v>
      </c>
      <c r="K87" s="123">
        <v>21</v>
      </c>
      <c r="L87" s="116"/>
      <c r="M87" s="116"/>
      <c r="N87" s="116"/>
      <c r="O87" s="116">
        <v>5</v>
      </c>
      <c r="P87" s="117">
        <v>120</v>
      </c>
      <c r="Q87" s="117">
        <v>460</v>
      </c>
      <c r="R87" s="117">
        <v>5</v>
      </c>
      <c r="S87" s="117">
        <v>32</v>
      </c>
      <c r="T87" s="139">
        <v>89</v>
      </c>
      <c r="U87" s="118" t="s">
        <v>830</v>
      </c>
      <c r="V87" s="118" t="s">
        <v>813</v>
      </c>
      <c r="W87" s="140"/>
    </row>
    <row r="88" ht="72" spans="1:23">
      <c r="A88" s="44">
        <v>82</v>
      </c>
      <c r="B88" s="123" t="s">
        <v>1231</v>
      </c>
      <c r="C88" s="123" t="s">
        <v>92</v>
      </c>
      <c r="D88" s="123" t="s">
        <v>48</v>
      </c>
      <c r="E88" s="123" t="s">
        <v>13</v>
      </c>
      <c r="F88" s="124">
        <v>2022.01</v>
      </c>
      <c r="G88" s="117">
        <v>2022.12</v>
      </c>
      <c r="H88" s="123" t="s">
        <v>13</v>
      </c>
      <c r="I88" s="133" t="s">
        <v>832</v>
      </c>
      <c r="J88" s="123">
        <v>10</v>
      </c>
      <c r="K88" s="123">
        <v>10</v>
      </c>
      <c r="L88" s="116"/>
      <c r="M88" s="116"/>
      <c r="N88" s="116"/>
      <c r="O88" s="116">
        <v>5</v>
      </c>
      <c r="P88" s="117">
        <v>175</v>
      </c>
      <c r="Q88" s="117">
        <v>515</v>
      </c>
      <c r="R88" s="117">
        <v>5</v>
      </c>
      <c r="S88" s="117">
        <v>175</v>
      </c>
      <c r="T88" s="139">
        <v>515</v>
      </c>
      <c r="U88" s="118" t="s">
        <v>834</v>
      </c>
      <c r="V88" s="118" t="s">
        <v>813</v>
      </c>
      <c r="W88" s="140"/>
    </row>
    <row r="89" ht="72" spans="1:23">
      <c r="A89" s="44">
        <v>83</v>
      </c>
      <c r="B89" s="123" t="s">
        <v>835</v>
      </c>
      <c r="C89" s="123" t="s">
        <v>92</v>
      </c>
      <c r="D89" s="123" t="s">
        <v>48</v>
      </c>
      <c r="E89" s="123" t="s">
        <v>13</v>
      </c>
      <c r="F89" s="124">
        <v>2022.01</v>
      </c>
      <c r="G89" s="117">
        <v>2022.12</v>
      </c>
      <c r="H89" s="123" t="s">
        <v>13</v>
      </c>
      <c r="I89" s="133" t="s">
        <v>1232</v>
      </c>
      <c r="J89" s="123">
        <v>15</v>
      </c>
      <c r="K89" s="123">
        <v>15</v>
      </c>
      <c r="L89" s="116"/>
      <c r="M89" s="116"/>
      <c r="N89" s="116"/>
      <c r="O89" s="116">
        <v>5</v>
      </c>
      <c r="P89" s="117">
        <v>521</v>
      </c>
      <c r="Q89" s="117">
        <v>1561</v>
      </c>
      <c r="R89" s="117"/>
      <c r="S89" s="117"/>
      <c r="T89" s="139"/>
      <c r="U89" s="118" t="s">
        <v>838</v>
      </c>
      <c r="V89" s="118" t="s">
        <v>813</v>
      </c>
      <c r="W89" s="140"/>
    </row>
    <row r="90" ht="72" spans="1:23">
      <c r="A90" s="44">
        <v>84</v>
      </c>
      <c r="B90" s="123" t="s">
        <v>819</v>
      </c>
      <c r="C90" s="123" t="s">
        <v>839</v>
      </c>
      <c r="D90" s="123" t="s">
        <v>48</v>
      </c>
      <c r="E90" s="123" t="s">
        <v>13</v>
      </c>
      <c r="F90" s="124">
        <v>2022.01</v>
      </c>
      <c r="G90" s="117">
        <v>2022.12</v>
      </c>
      <c r="H90" s="123" t="s">
        <v>13</v>
      </c>
      <c r="I90" s="133" t="s">
        <v>840</v>
      </c>
      <c r="J90" s="123">
        <v>8</v>
      </c>
      <c r="K90" s="123">
        <v>8</v>
      </c>
      <c r="L90" s="116"/>
      <c r="M90" s="116"/>
      <c r="N90" s="116"/>
      <c r="O90" s="116">
        <v>5</v>
      </c>
      <c r="P90" s="117">
        <v>175</v>
      </c>
      <c r="Q90" s="117">
        <v>515</v>
      </c>
      <c r="R90" s="117">
        <v>5</v>
      </c>
      <c r="S90" s="117">
        <v>175</v>
      </c>
      <c r="T90" s="139">
        <v>515</v>
      </c>
      <c r="U90" s="118" t="s">
        <v>842</v>
      </c>
      <c r="V90" s="118" t="s">
        <v>813</v>
      </c>
      <c r="W90" s="140"/>
    </row>
    <row r="91" ht="72" spans="1:23">
      <c r="A91" s="44">
        <v>85</v>
      </c>
      <c r="B91" s="125" t="s">
        <v>1261</v>
      </c>
      <c r="C91" s="126" t="s">
        <v>1262</v>
      </c>
      <c r="D91" s="126" t="s">
        <v>48</v>
      </c>
      <c r="E91" s="126" t="s">
        <v>14</v>
      </c>
      <c r="F91" s="125">
        <v>2022.1</v>
      </c>
      <c r="G91" s="126">
        <v>2022.12</v>
      </c>
      <c r="H91" s="126" t="s">
        <v>14</v>
      </c>
      <c r="I91" s="126" t="s">
        <v>1263</v>
      </c>
      <c r="J91" s="125">
        <v>171</v>
      </c>
      <c r="K91" s="125">
        <v>171</v>
      </c>
      <c r="L91" s="125"/>
      <c r="M91" s="125"/>
      <c r="N91" s="125"/>
      <c r="O91" s="125">
        <v>2</v>
      </c>
      <c r="P91" s="125">
        <v>110</v>
      </c>
      <c r="Q91" s="125">
        <v>221</v>
      </c>
      <c r="R91" s="125">
        <v>0</v>
      </c>
      <c r="S91" s="125">
        <v>0</v>
      </c>
      <c r="T91" s="141">
        <v>0</v>
      </c>
      <c r="U91" s="126" t="s">
        <v>1264</v>
      </c>
      <c r="V91" s="118" t="s">
        <v>813</v>
      </c>
      <c r="W91" s="140"/>
    </row>
    <row r="92" ht="72" spans="1:23">
      <c r="A92" s="44">
        <v>86</v>
      </c>
      <c r="B92" s="126" t="s">
        <v>92</v>
      </c>
      <c r="C92" s="126" t="s">
        <v>1266</v>
      </c>
      <c r="D92" s="126" t="s">
        <v>48</v>
      </c>
      <c r="E92" s="126" t="s">
        <v>14</v>
      </c>
      <c r="F92" s="125">
        <v>2022.1</v>
      </c>
      <c r="G92" s="126">
        <v>2022.12</v>
      </c>
      <c r="H92" s="126" t="s">
        <v>14</v>
      </c>
      <c r="I92" s="126" t="s">
        <v>1267</v>
      </c>
      <c r="J92" s="125">
        <v>3</v>
      </c>
      <c r="K92" s="125">
        <v>3</v>
      </c>
      <c r="L92" s="125"/>
      <c r="M92" s="125"/>
      <c r="N92" s="125"/>
      <c r="O92" s="125">
        <v>1</v>
      </c>
      <c r="P92" s="125">
        <v>10</v>
      </c>
      <c r="Q92" s="125">
        <v>23</v>
      </c>
      <c r="R92" s="125">
        <v>0</v>
      </c>
      <c r="S92" s="125">
        <v>0</v>
      </c>
      <c r="T92" s="141">
        <v>0</v>
      </c>
      <c r="U92" s="8" t="s">
        <v>1268</v>
      </c>
      <c r="V92" s="118" t="s">
        <v>813</v>
      </c>
      <c r="W92" s="140"/>
    </row>
  </sheetData>
  <mergeCells count="24">
    <mergeCell ref="A1:W1"/>
    <mergeCell ref="B2:W2"/>
    <mergeCell ref="F3:G3"/>
    <mergeCell ref="J3:N3"/>
    <mergeCell ref="O3:T3"/>
    <mergeCell ref="K4:N4"/>
    <mergeCell ref="R4:T4"/>
    <mergeCell ref="A6:H6"/>
    <mergeCell ref="A3:A5"/>
    <mergeCell ref="B3:B5"/>
    <mergeCell ref="C3:C5"/>
    <mergeCell ref="D3:D5"/>
    <mergeCell ref="E3:E5"/>
    <mergeCell ref="F4:F5"/>
    <mergeCell ref="G4:G5"/>
    <mergeCell ref="H3:H5"/>
    <mergeCell ref="I3:I5"/>
    <mergeCell ref="J4:J5"/>
    <mergeCell ref="O4:O5"/>
    <mergeCell ref="P4:P5"/>
    <mergeCell ref="Q4:Q5"/>
    <mergeCell ref="U3:U5"/>
    <mergeCell ref="V3:V5"/>
    <mergeCell ref="W3:W5"/>
  </mergeCells>
  <pageMargins left="0.236111111111111" right="0.196527777777778" top="0.393055555555556" bottom="0.275" header="0.298611111111111" footer="0.298611111111111"/>
  <pageSetup paperSize="9" scale="7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workbookViewId="0">
      <selection activeCell="A2" sqref="A2"/>
    </sheetView>
  </sheetViews>
  <sheetFormatPr defaultColWidth="9" defaultRowHeight="13.5"/>
  <cols>
    <col min="1" max="1" width="5.875" customWidth="1"/>
    <col min="3" max="3" width="17" customWidth="1"/>
    <col min="14" max="14" width="30.25" customWidth="1"/>
  </cols>
  <sheetData>
    <row r="1" ht="37" customHeight="1" spans="1:14">
      <c r="A1" s="4" t="s">
        <v>1295</v>
      </c>
      <c r="B1" s="4"/>
      <c r="C1" s="4"/>
      <c r="D1" s="4"/>
      <c r="E1" s="4"/>
      <c r="F1" s="4"/>
      <c r="G1" s="4"/>
      <c r="H1" s="4"/>
      <c r="I1" s="4"/>
      <c r="J1" s="4"/>
      <c r="K1" s="4"/>
      <c r="L1" s="4"/>
      <c r="M1" s="4"/>
      <c r="N1" s="4"/>
    </row>
    <row r="2" s="1" customFormat="1" ht="35" customHeight="1" spans="1:1">
      <c r="A2" s="5" t="s">
        <v>1296</v>
      </c>
    </row>
    <row r="3" s="1" customFormat="1" ht="15" customHeight="1" spans="1:14">
      <c r="A3" s="6" t="s">
        <v>3</v>
      </c>
      <c r="B3" s="6" t="s">
        <v>21</v>
      </c>
      <c r="C3" s="6" t="s">
        <v>18</v>
      </c>
      <c r="D3" s="6" t="s">
        <v>19</v>
      </c>
      <c r="E3" s="6" t="s">
        <v>20</v>
      </c>
      <c r="F3" s="6" t="s">
        <v>1297</v>
      </c>
      <c r="G3" s="6" t="s">
        <v>22</v>
      </c>
      <c r="H3" s="6" t="s">
        <v>23</v>
      </c>
      <c r="I3" s="6" t="s">
        <v>1298</v>
      </c>
      <c r="J3" s="6" t="s">
        <v>1299</v>
      </c>
      <c r="K3" s="6"/>
      <c r="L3" s="6"/>
      <c r="M3" s="6"/>
      <c r="N3" s="6" t="s">
        <v>1300</v>
      </c>
    </row>
    <row r="4" s="1" customFormat="1" ht="15" customHeight="1" spans="1:14">
      <c r="A4" s="6"/>
      <c r="B4" s="6"/>
      <c r="C4" s="6"/>
      <c r="D4" s="6"/>
      <c r="E4" s="6"/>
      <c r="F4" s="6"/>
      <c r="G4" s="6"/>
      <c r="H4" s="6"/>
      <c r="I4" s="6"/>
      <c r="J4" s="6" t="s">
        <v>1301</v>
      </c>
      <c r="K4" s="6" t="s">
        <v>1302</v>
      </c>
      <c r="L4" s="6" t="s">
        <v>1303</v>
      </c>
      <c r="M4" s="6" t="s">
        <v>1304</v>
      </c>
      <c r="N4" s="6"/>
    </row>
    <row r="5" s="1" customFormat="1" spans="1:14">
      <c r="A5" s="6"/>
      <c r="B5" s="6"/>
      <c r="C5" s="6"/>
      <c r="D5" s="6"/>
      <c r="E5" s="6"/>
      <c r="F5" s="6"/>
      <c r="G5" s="6"/>
      <c r="H5" s="6"/>
      <c r="I5" s="6"/>
      <c r="J5" s="6"/>
      <c r="K5" s="6"/>
      <c r="L5" s="6"/>
      <c r="M5" s="6"/>
      <c r="N5" s="6"/>
    </row>
    <row r="6" ht="26" customHeight="1" spans="1:14">
      <c r="A6" s="7" t="s">
        <v>1305</v>
      </c>
      <c r="B6" s="7"/>
      <c r="C6" s="7"/>
      <c r="D6" s="7"/>
      <c r="E6" s="7"/>
      <c r="F6" s="7"/>
      <c r="G6" s="7"/>
      <c r="H6" s="7"/>
      <c r="I6" s="7"/>
      <c r="J6" s="18">
        <f>SUM(J7:J21)</f>
        <v>281</v>
      </c>
      <c r="K6" s="18">
        <f>SUM(K7:K21)</f>
        <v>281</v>
      </c>
      <c r="L6" s="18"/>
      <c r="M6" s="18"/>
      <c r="N6" s="18"/>
    </row>
    <row r="7" s="2" customFormat="1" ht="35" customHeight="1" spans="1:14">
      <c r="A7" s="8">
        <v>1</v>
      </c>
      <c r="B7" s="9" t="s">
        <v>388</v>
      </c>
      <c r="C7" s="10" t="s">
        <v>1306</v>
      </c>
      <c r="D7" s="9" t="s">
        <v>1307</v>
      </c>
      <c r="E7" s="9" t="s">
        <v>232</v>
      </c>
      <c r="F7" s="11">
        <v>2022</v>
      </c>
      <c r="G7" s="11"/>
      <c r="H7" s="12" t="s">
        <v>388</v>
      </c>
      <c r="I7" s="12"/>
      <c r="J7" s="11">
        <v>10</v>
      </c>
      <c r="K7" s="11">
        <v>10</v>
      </c>
      <c r="L7" s="12"/>
      <c r="M7" s="11"/>
      <c r="N7" s="11" t="s">
        <v>1308</v>
      </c>
    </row>
    <row r="8" s="2" customFormat="1" ht="35" customHeight="1" spans="1:14">
      <c r="A8" s="8">
        <v>2</v>
      </c>
      <c r="B8" s="9" t="s">
        <v>388</v>
      </c>
      <c r="C8" s="9" t="s">
        <v>1309</v>
      </c>
      <c r="D8" s="9" t="s">
        <v>1307</v>
      </c>
      <c r="E8" s="9" t="s">
        <v>232</v>
      </c>
      <c r="F8" s="13">
        <v>2022</v>
      </c>
      <c r="G8" s="13"/>
      <c r="H8" s="12" t="s">
        <v>388</v>
      </c>
      <c r="I8" s="12"/>
      <c r="J8" s="11">
        <v>20</v>
      </c>
      <c r="K8" s="11">
        <v>20</v>
      </c>
      <c r="L8" s="12"/>
      <c r="M8" s="13"/>
      <c r="N8" s="13" t="s">
        <v>1310</v>
      </c>
    </row>
    <row r="9" s="2" customFormat="1" ht="35" customHeight="1" spans="1:14">
      <c r="A9" s="8">
        <v>3</v>
      </c>
      <c r="B9" s="9" t="s">
        <v>388</v>
      </c>
      <c r="C9" s="10" t="s">
        <v>1311</v>
      </c>
      <c r="D9" s="9" t="s">
        <v>1307</v>
      </c>
      <c r="E9" s="9" t="s">
        <v>232</v>
      </c>
      <c r="F9" s="11">
        <v>2022</v>
      </c>
      <c r="G9" s="11"/>
      <c r="H9" s="12" t="s">
        <v>388</v>
      </c>
      <c r="I9" s="12"/>
      <c r="J9" s="11">
        <v>12</v>
      </c>
      <c r="K9" s="11">
        <v>12</v>
      </c>
      <c r="L9" s="12"/>
      <c r="M9" s="11"/>
      <c r="N9" s="11" t="s">
        <v>1312</v>
      </c>
    </row>
    <row r="10" s="2" customFormat="1" ht="35" customHeight="1" spans="1:14">
      <c r="A10" s="8">
        <v>4</v>
      </c>
      <c r="B10" s="9" t="s">
        <v>388</v>
      </c>
      <c r="C10" s="10" t="s">
        <v>1313</v>
      </c>
      <c r="D10" s="9" t="s">
        <v>1307</v>
      </c>
      <c r="E10" s="9" t="s">
        <v>232</v>
      </c>
      <c r="F10" s="11">
        <v>2022</v>
      </c>
      <c r="G10" s="11"/>
      <c r="H10" s="12" t="s">
        <v>388</v>
      </c>
      <c r="I10" s="12"/>
      <c r="J10" s="16">
        <v>16</v>
      </c>
      <c r="K10" s="16">
        <v>16</v>
      </c>
      <c r="L10" s="19"/>
      <c r="M10" s="19"/>
      <c r="N10" s="16" t="s">
        <v>1314</v>
      </c>
    </row>
    <row r="11" s="2" customFormat="1" ht="35" customHeight="1" spans="1:14">
      <c r="A11" s="8">
        <v>5</v>
      </c>
      <c r="B11" s="9" t="s">
        <v>388</v>
      </c>
      <c r="C11" s="13" t="s">
        <v>1315</v>
      </c>
      <c r="D11" s="9" t="s">
        <v>47</v>
      </c>
      <c r="E11" s="9" t="s">
        <v>232</v>
      </c>
      <c r="F11" s="11">
        <v>2022</v>
      </c>
      <c r="G11" s="13"/>
      <c r="H11" s="12" t="s">
        <v>388</v>
      </c>
      <c r="I11" s="12"/>
      <c r="J11" s="11">
        <v>50</v>
      </c>
      <c r="K11" s="11">
        <v>50</v>
      </c>
      <c r="L11" s="12"/>
      <c r="M11" s="13"/>
      <c r="N11" s="8" t="s">
        <v>1316</v>
      </c>
    </row>
    <row r="12" s="2" customFormat="1" ht="35" customHeight="1" spans="1:14">
      <c r="A12" s="8">
        <v>6</v>
      </c>
      <c r="B12" s="9" t="s">
        <v>388</v>
      </c>
      <c r="C12" s="13" t="s">
        <v>1317</v>
      </c>
      <c r="D12" s="9" t="s">
        <v>47</v>
      </c>
      <c r="E12" s="9" t="s">
        <v>232</v>
      </c>
      <c r="F12" s="11">
        <v>2022</v>
      </c>
      <c r="G12" s="13"/>
      <c r="H12" s="12" t="s">
        <v>388</v>
      </c>
      <c r="I12" s="12"/>
      <c r="J12" s="11">
        <v>40</v>
      </c>
      <c r="K12" s="11">
        <v>40</v>
      </c>
      <c r="L12" s="12"/>
      <c r="M12" s="13"/>
      <c r="N12" s="8" t="s">
        <v>1316</v>
      </c>
    </row>
    <row r="13" s="2" customFormat="1" ht="35" customHeight="1" spans="1:14">
      <c r="A13" s="8">
        <v>7</v>
      </c>
      <c r="B13" s="10" t="s">
        <v>1318</v>
      </c>
      <c r="C13" s="10" t="s">
        <v>1319</v>
      </c>
      <c r="D13" s="9" t="s">
        <v>47</v>
      </c>
      <c r="E13" s="9" t="s">
        <v>232</v>
      </c>
      <c r="F13" s="11">
        <v>2022</v>
      </c>
      <c r="G13" s="11"/>
      <c r="H13" s="12" t="s">
        <v>388</v>
      </c>
      <c r="I13" s="19"/>
      <c r="J13" s="12">
        <v>18</v>
      </c>
      <c r="K13" s="12">
        <v>18</v>
      </c>
      <c r="L13" s="11"/>
      <c r="M13" s="11"/>
      <c r="N13" s="8" t="s">
        <v>1316</v>
      </c>
    </row>
    <row r="14" s="2" customFormat="1" ht="35" customHeight="1" spans="1:14">
      <c r="A14" s="8">
        <v>8</v>
      </c>
      <c r="B14" s="8" t="s">
        <v>1320</v>
      </c>
      <c r="C14" s="8" t="s">
        <v>1321</v>
      </c>
      <c r="D14" s="8" t="s">
        <v>47</v>
      </c>
      <c r="E14" s="8" t="s">
        <v>48</v>
      </c>
      <c r="F14" s="11">
        <v>2022</v>
      </c>
      <c r="G14" s="14"/>
      <c r="H14" s="8" t="s">
        <v>450</v>
      </c>
      <c r="I14" s="20"/>
      <c r="J14" s="15">
        <v>15</v>
      </c>
      <c r="K14" s="15">
        <v>15</v>
      </c>
      <c r="L14" s="17"/>
      <c r="M14" s="17"/>
      <c r="N14" s="8" t="s">
        <v>1322</v>
      </c>
    </row>
    <row r="15" s="2" customFormat="1" ht="35" customHeight="1" spans="1:14">
      <c r="A15" s="8">
        <v>9</v>
      </c>
      <c r="B15" s="8" t="s">
        <v>450</v>
      </c>
      <c r="C15" s="8" t="s">
        <v>144</v>
      </c>
      <c r="D15" s="8" t="s">
        <v>92</v>
      </c>
      <c r="E15" s="8" t="s">
        <v>232</v>
      </c>
      <c r="F15" s="11">
        <v>2022</v>
      </c>
      <c r="G15" s="15"/>
      <c r="H15" s="8" t="s">
        <v>450</v>
      </c>
      <c r="I15" s="20"/>
      <c r="J15" s="15">
        <v>20</v>
      </c>
      <c r="K15" s="15">
        <v>20</v>
      </c>
      <c r="L15" s="17"/>
      <c r="M15" s="17"/>
      <c r="N15" s="8" t="s">
        <v>1316</v>
      </c>
    </row>
    <row r="16" s="2" customFormat="1" ht="35" customHeight="1" spans="1:14">
      <c r="A16" s="8">
        <v>10</v>
      </c>
      <c r="B16" s="8" t="s">
        <v>693</v>
      </c>
      <c r="C16" s="8" t="s">
        <v>1323</v>
      </c>
      <c r="D16" s="8" t="s">
        <v>92</v>
      </c>
      <c r="E16" s="16" t="s">
        <v>48</v>
      </c>
      <c r="F16" s="11">
        <v>2022</v>
      </c>
      <c r="G16" s="8"/>
      <c r="H16" s="8" t="s">
        <v>693</v>
      </c>
      <c r="I16" s="8" t="s">
        <v>1324</v>
      </c>
      <c r="J16" s="8">
        <v>15</v>
      </c>
      <c r="K16" s="8">
        <v>15</v>
      </c>
      <c r="L16" s="8"/>
      <c r="M16" s="8"/>
      <c r="N16" s="8" t="s">
        <v>1316</v>
      </c>
    </row>
    <row r="17" s="2" customFormat="1" ht="35" customHeight="1" spans="1:14">
      <c r="A17" s="8">
        <v>11</v>
      </c>
      <c r="B17" s="8" t="s">
        <v>693</v>
      </c>
      <c r="C17" s="8" t="s">
        <v>1325</v>
      </c>
      <c r="D17" s="8" t="s">
        <v>92</v>
      </c>
      <c r="E17" s="16" t="s">
        <v>48</v>
      </c>
      <c r="F17" s="11">
        <v>2022</v>
      </c>
      <c r="G17" s="8"/>
      <c r="H17" s="8" t="s">
        <v>693</v>
      </c>
      <c r="I17" s="8" t="s">
        <v>1326</v>
      </c>
      <c r="J17" s="8">
        <v>10</v>
      </c>
      <c r="K17" s="8">
        <v>10</v>
      </c>
      <c r="L17" s="8"/>
      <c r="M17" s="8"/>
      <c r="N17" s="8" t="s">
        <v>1316</v>
      </c>
    </row>
    <row r="18" s="2" customFormat="1" ht="39" customHeight="1" spans="1:14">
      <c r="A18" s="8">
        <v>12</v>
      </c>
      <c r="B18" s="10" t="s">
        <v>212</v>
      </c>
      <c r="C18" s="13" t="s">
        <v>1327</v>
      </c>
      <c r="D18" s="13" t="s">
        <v>92</v>
      </c>
      <c r="E18" s="13" t="s">
        <v>232</v>
      </c>
      <c r="F18" s="11">
        <v>2022</v>
      </c>
      <c r="G18" s="17"/>
      <c r="H18" s="13" t="s">
        <v>212</v>
      </c>
      <c r="I18" s="13" t="s">
        <v>1328</v>
      </c>
      <c r="J18" s="13">
        <v>18</v>
      </c>
      <c r="K18" s="13">
        <v>18</v>
      </c>
      <c r="L18" s="17"/>
      <c r="M18" s="17"/>
      <c r="N18" s="8" t="s">
        <v>1329</v>
      </c>
    </row>
    <row r="19" s="3" customFormat="1" ht="38" customHeight="1" spans="1:14">
      <c r="A19" s="8">
        <v>13</v>
      </c>
      <c r="B19" s="8" t="s">
        <v>693</v>
      </c>
      <c r="C19" s="8" t="s">
        <v>1330</v>
      </c>
      <c r="D19" s="8" t="s">
        <v>47</v>
      </c>
      <c r="E19" s="15" t="s">
        <v>48</v>
      </c>
      <c r="F19" s="11">
        <v>2022</v>
      </c>
      <c r="G19" s="15"/>
      <c r="H19" s="8" t="s">
        <v>693</v>
      </c>
      <c r="I19" s="8"/>
      <c r="J19" s="15">
        <v>10</v>
      </c>
      <c r="K19" s="15">
        <v>10</v>
      </c>
      <c r="L19" s="21"/>
      <c r="M19" s="15"/>
      <c r="N19" s="8" t="s">
        <v>1316</v>
      </c>
    </row>
    <row r="20" s="3" customFormat="1" ht="38" customHeight="1" spans="1:14">
      <c r="A20" s="8">
        <v>14</v>
      </c>
      <c r="B20" s="8" t="s">
        <v>693</v>
      </c>
      <c r="C20" s="8" t="s">
        <v>1331</v>
      </c>
      <c r="D20" s="8" t="s">
        <v>47</v>
      </c>
      <c r="E20" s="15" t="s">
        <v>48</v>
      </c>
      <c r="F20" s="11">
        <v>2022</v>
      </c>
      <c r="G20" s="15"/>
      <c r="H20" s="8" t="s">
        <v>693</v>
      </c>
      <c r="I20" s="8"/>
      <c r="J20" s="15">
        <v>12</v>
      </c>
      <c r="K20" s="15">
        <v>12</v>
      </c>
      <c r="L20" s="21"/>
      <c r="M20" s="15"/>
      <c r="N20" s="8" t="s">
        <v>1316</v>
      </c>
    </row>
    <row r="21" s="3" customFormat="1" ht="38" customHeight="1" spans="1:14">
      <c r="A21" s="8">
        <v>15</v>
      </c>
      <c r="B21" s="8" t="s">
        <v>693</v>
      </c>
      <c r="C21" s="8" t="s">
        <v>1332</v>
      </c>
      <c r="D21" s="8" t="s">
        <v>47</v>
      </c>
      <c r="E21" s="15" t="s">
        <v>48</v>
      </c>
      <c r="F21" s="11">
        <v>2022</v>
      </c>
      <c r="G21" s="15"/>
      <c r="H21" s="8" t="s">
        <v>693</v>
      </c>
      <c r="I21" s="8"/>
      <c r="J21" s="15">
        <v>15</v>
      </c>
      <c r="K21" s="15">
        <v>15</v>
      </c>
      <c r="L21" s="21"/>
      <c r="M21" s="15"/>
      <c r="N21" s="8" t="s">
        <v>1316</v>
      </c>
    </row>
  </sheetData>
  <mergeCells count="17">
    <mergeCell ref="A1:N1"/>
    <mergeCell ref="J3:M3"/>
    <mergeCell ref="A6:I6"/>
    <mergeCell ref="A3:A5"/>
    <mergeCell ref="B3:B5"/>
    <mergeCell ref="C3:C5"/>
    <mergeCell ref="D3:D5"/>
    <mergeCell ref="E3:E5"/>
    <mergeCell ref="F3:F5"/>
    <mergeCell ref="G3:G5"/>
    <mergeCell ref="H3:H5"/>
    <mergeCell ref="I3:I5"/>
    <mergeCell ref="J4:J5"/>
    <mergeCell ref="K4:K5"/>
    <mergeCell ref="L4:L5"/>
    <mergeCell ref="M4:M5"/>
    <mergeCell ref="N3:N5"/>
  </mergeCells>
  <pageMargins left="0.550694444444444" right="0.629861111111111" top="0.511805555555556" bottom="0.314583333333333"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调整后</vt:lpstr>
      <vt:lpstr>新增</vt:lpstr>
      <vt:lpstr>减少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Mendy</cp:lastModifiedBy>
  <dcterms:created xsi:type="dcterms:W3CDTF">2022-06-29T08:29:00Z</dcterms:created>
  <dcterms:modified xsi:type="dcterms:W3CDTF">2022-10-19T08:29:30Z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5C4B16185C6C4052BF0F6884FD6EBEE7</vt:lpwstr>
  </property>
  <property fmtid="{D5CDD505-2E9C-101B-9397-08002B2CF9AE}" pid="3" name="KSOProductBuildVer">
    <vt:lpwstr>2052-11.1.0.12598</vt:lpwstr>
  </property>
  <property fmtid="{D5CDD505-2E9C-101B-9397-08002B2CF9AE}" pid="4" name="KSOReadingLayout">
    <vt:bool>true</vt:bool>
  </property>
</Properties>
</file>